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24226"/>
  <mc:AlternateContent xmlns:mc="http://schemas.openxmlformats.org/markup-compatibility/2006">
    <mc:Choice Requires="x15">
      <x15ac:absPath xmlns:x15ac="http://schemas.microsoft.com/office/spreadsheetml/2010/11/ac" url="https://governmentis-my.sharepoint.com/personal/elva_sverrisdottir_fjr_is/Documents/Ýmis skjöl/"/>
    </mc:Choice>
  </mc:AlternateContent>
  <xr:revisionPtr revIDLastSave="0" documentId="8_{8EE28761-B248-44F2-AD0B-8A63C65CBF2A}" xr6:coauthVersionLast="45" xr6:coauthVersionMax="45" xr10:uidLastSave="{00000000-0000-0000-0000-000000000000}"/>
  <bookViews>
    <workbookView xWindow="-120" yWindow="-120" windowWidth="29040" windowHeight="15840" tabRatio="807" xr2:uid="{00000000-000D-0000-FFFF-FFFF0000000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1" sheetId="11" r:id="rId11"/>
    <sheet name="Table 12" sheetId="12" r:id="rId12"/>
  </sheets>
  <definedNames>
    <definedName name="_xlnm._FilterDatabase" localSheetId="4" hidden="1">'Table 5'!$A$5:$F$40</definedName>
    <definedName name="ar_i_dag" localSheetId="11">2015</definedName>
    <definedName name="ar_i_dag" localSheetId="3">2021</definedName>
    <definedName name="ar_i_dag" localSheetId="4">2021</definedName>
    <definedName name="ar_i_dag">2018</definedName>
    <definedName name="_xlnm.Print_Area" localSheetId="10">'Table 11'!$A$1:$D$23</definedName>
    <definedName name="_xlnm.Print_Area" localSheetId="1">'Table 2'!$A$1:$D$33</definedName>
    <definedName name="_xlnm.Print_Area" localSheetId="3">'Table 4'!$A$1:$F$40</definedName>
    <definedName name="_xlnm.Print_Area" localSheetId="4">'Table 5'!$A$1:$F$42</definedName>
    <definedName name="_xlnm.Print_Area" localSheetId="6">'Table 7'!$A$1:$B$35</definedName>
    <definedName name="_xlnm.Print_Area" localSheetId="7">'Table 8'!$A$1:$D$36</definedName>
    <definedName name="_xlnm.Print_Area" localSheetId="8">'Table 9'!$A$1:$D$36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1" l="1"/>
  <c r="D42" i="1"/>
  <c r="E42" i="1"/>
  <c r="F42" i="1"/>
  <c r="B42" i="1"/>
  <c r="A54" i="1" l="1"/>
</calcChain>
</file>

<file path=xl/sharedStrings.xml><?xml version="1.0" encoding="utf-8"?>
<sst xmlns="http://schemas.openxmlformats.org/spreadsheetml/2006/main" count="433" uniqueCount="278">
  <si>
    <t>Budget
2018 ¹</t>
  </si>
  <si>
    <t>Estimate
2018 ²</t>
  </si>
  <si>
    <t>Budget
2019 ²</t>
  </si>
  <si>
    <t>Budget
2015 ¹</t>
  </si>
  <si>
    <t>Estimate
2015 ²</t>
  </si>
  <si>
    <t>Budget
2016 ²</t>
  </si>
  <si>
    <r>
      <rPr>
        <sz val="8"/>
        <rFont val="Calibri"/>
        <family val="2"/>
      </rPr>
      <t>¹</t>
    </r>
    <r>
      <rPr>
        <sz val="8"/>
        <rFont val="Times New Roman"/>
        <family val="1"/>
      </rPr>
      <t xml:space="preserve"> Central government receipts, outlays and finance accounts, A1-sector.</t>
    </r>
  </si>
  <si>
    <t>Table 1 - continued</t>
  </si>
  <si>
    <t>Budget
2023</t>
  </si>
  <si>
    <t>GFS, ISK m.</t>
  </si>
  <si>
    <t>% of GDP</t>
  </si>
  <si>
    <t>Revenue</t>
  </si>
  <si>
    <t>Taxes</t>
  </si>
  <si>
    <t>Taxes on income and profit</t>
  </si>
  <si>
    <t>Taxes on payroll and workforce</t>
  </si>
  <si>
    <t>Taxes on property</t>
  </si>
  <si>
    <t>Taxes on goods and services</t>
  </si>
  <si>
    <t>Taxes on international trade and transactions</t>
  </si>
  <si>
    <t>Other taxes</t>
  </si>
  <si>
    <t>Social contributions</t>
  </si>
  <si>
    <t>Grants</t>
  </si>
  <si>
    <t>Other revenue</t>
  </si>
  <si>
    <t>Property income</t>
  </si>
  <si>
    <t>Interest income</t>
  </si>
  <si>
    <t>Divident income</t>
  </si>
  <si>
    <t>Sales revenue</t>
  </si>
  <si>
    <t>Expenditure</t>
  </si>
  <si>
    <t>Expense</t>
  </si>
  <si>
    <t>Compensation of employees</t>
  </si>
  <si>
    <t>Use of goods and services</t>
  </si>
  <si>
    <t>Consumption of fixed capital</t>
  </si>
  <si>
    <t>Interest</t>
  </si>
  <si>
    <t>Subsidies</t>
  </si>
  <si>
    <t>Social benefits</t>
  </si>
  <si>
    <t>Other expense</t>
  </si>
  <si>
    <t>Nonfinancial assets</t>
  </si>
  <si>
    <t>Net acquisition of fixed assets</t>
  </si>
  <si>
    <t>Primary balance</t>
  </si>
  <si>
    <t>Net interest</t>
  </si>
  <si>
    <t>Fiscal balance</t>
  </si>
  <si>
    <t>Primary revenue</t>
  </si>
  <si>
    <t>Primary expenditure</t>
  </si>
  <si>
    <t>Interest expenditure</t>
  </si>
  <si>
    <t>Total revenue</t>
  </si>
  <si>
    <t>Total expenditure</t>
  </si>
  <si>
    <t>Cash basis, ISK m.</t>
  </si>
  <si>
    <t>Cash flow from operating activities</t>
  </si>
  <si>
    <t>Capital transactions</t>
  </si>
  <si>
    <t>Revenue from sales of assets</t>
  </si>
  <si>
    <t>Lending, long term</t>
  </si>
  <si>
    <t>Installments of loans granted</t>
  </si>
  <si>
    <t>Dividend income</t>
  </si>
  <si>
    <t>Contrib. to Gov. Employees Pension Fund</t>
  </si>
  <si>
    <t>Equity contributions and purchase of stocks</t>
  </si>
  <si>
    <t>Capital transactions, total</t>
  </si>
  <si>
    <t>Net financial balance</t>
  </si>
  <si>
    <t>Credit transactions</t>
  </si>
  <si>
    <t>New long term loans</t>
  </si>
  <si>
    <t>Debt redemption</t>
  </si>
  <si>
    <t>Table 2                           Treasury cash flow and capital transactions (A1-sector)</t>
  </si>
  <si>
    <t>Table 1                  Central government receipts, outlays and finance accounts (A1-sector)</t>
  </si>
  <si>
    <t>Table 3</t>
  </si>
  <si>
    <t>Central government (A1-sector) revenue</t>
  </si>
  <si>
    <t>diff. from budget 
%</t>
  </si>
  <si>
    <t>diff. from budget
ISK m.</t>
  </si>
  <si>
    <t>Table 4</t>
  </si>
  <si>
    <t>Framework expenditure by expenditure area¹</t>
  </si>
  <si>
    <t>¹ Central government (A1-sector). Expenditure is presented here in accordance with international accounting standards and the presentation in budget appropriations. In the operating statement expenditures are presented in accordance with the International Monetary Fund's standard for the presentation of public finances (GFS).</t>
  </si>
  <si>
    <t>Table 5</t>
  </si>
  <si>
    <t>Accrual basis, ISK m.</t>
  </si>
  <si>
    <t>01 Parliament and supervisory agencies</t>
  </si>
  <si>
    <t>02 Courts</t>
  </si>
  <si>
    <t>03 Supreme government</t>
  </si>
  <si>
    <t>04 Foreign Affairs</t>
  </si>
  <si>
    <t>05 Tax-, property and financial affairs</t>
  </si>
  <si>
    <t>06 Statistics, registries and informatics</t>
  </si>
  <si>
    <t>07 Research, innovation and development</t>
  </si>
  <si>
    <t>08 Municipalities and regional affairs</t>
  </si>
  <si>
    <t>09 Public- and legal security</t>
  </si>
  <si>
    <t>10 Individual rights, religion and administration of justice</t>
  </si>
  <si>
    <t>11 Transport and communication</t>
  </si>
  <si>
    <t>12 Agriculture</t>
  </si>
  <si>
    <t>13 Fisheries and aquaculture</t>
  </si>
  <si>
    <t>14 Tourism</t>
  </si>
  <si>
    <t>15 Energy</t>
  </si>
  <si>
    <t>16 Market surveillance and consumer affairs</t>
  </si>
  <si>
    <t>17 Environment</t>
  </si>
  <si>
    <t>18 Culture, arts, sports and youth affairs</t>
  </si>
  <si>
    <t>19 Media</t>
  </si>
  <si>
    <t>20 Secondary education</t>
  </si>
  <si>
    <t>21 Tertiary education</t>
  </si>
  <si>
    <t>22 Other education and administration of education and children's affairs</t>
  </si>
  <si>
    <t>23 Hospital services</t>
  </si>
  <si>
    <t>24 Outpatient services</t>
  </si>
  <si>
    <t>25 Nursing- and rehabilitative care</t>
  </si>
  <si>
    <t>26 Medical products, appliances and equipment</t>
  </si>
  <si>
    <t>27 Sickness and disability</t>
  </si>
  <si>
    <t>28 Elderly care</t>
  </si>
  <si>
    <t>29 Family and children</t>
  </si>
  <si>
    <t>30 Labour affairs and unemployment</t>
  </si>
  <si>
    <t>31 Housing and planning</t>
  </si>
  <si>
    <t>32 Public heallt and administration of welfare</t>
  </si>
  <si>
    <t>33 Capital costs, guarantees/liabilities and pension liabilities</t>
  </si>
  <si>
    <t>34 General reserve and specific financial measures</t>
  </si>
  <si>
    <t>35 International development cooperation</t>
  </si>
  <si>
    <t>Total</t>
  </si>
  <si>
    <t>Stock figures in m. ISK, year-end values</t>
  </si>
  <si>
    <t>Table 6</t>
  </si>
  <si>
    <t>Central government (A1-sector) assets and liabilities</t>
  </si>
  <si>
    <t>Gross debt</t>
  </si>
  <si>
    <t>Treasury notes, bills and bonds</t>
  </si>
  <si>
    <t>Foreign debt</t>
  </si>
  <si>
    <t>Accrued interest due</t>
  </si>
  <si>
    <t>Other domestic debt</t>
  </si>
  <si>
    <t>Total claims</t>
  </si>
  <si>
    <t>Long term credit</t>
  </si>
  <si>
    <t>Taxes due and short-term claims</t>
  </si>
  <si>
    <t>Net debt</t>
  </si>
  <si>
    <t>Cash at hand for foreign exch. reserves</t>
  </si>
  <si>
    <t>Cash at hand, net</t>
  </si>
  <si>
    <t>Net financial position (excluding financial assets)</t>
  </si>
  <si>
    <t>Shares and other equity</t>
  </si>
  <si>
    <t>Net financial position (including financial assets)</t>
  </si>
  <si>
    <t>Difference</t>
  </si>
  <si>
    <t>Table 8                              Key figures for the Central government A2-sector</t>
  </si>
  <si>
    <t>Table 9                                Key figures for the Central government A3-sector</t>
  </si>
  <si>
    <t>Table 10                           Consolidated Central government A-sector as a whole¹</t>
  </si>
  <si>
    <t xml:space="preserve">¹ Central government A1-sector, A2-sector and A3-sector. </t>
  </si>
  <si>
    <t xml:space="preserve">Table 11                    Macroeconomic forecast, percentage change             </t>
  </si>
  <si>
    <t xml:space="preserve">Table 12                        Macroeconomic forecast, ISK bn.             </t>
  </si>
  <si>
    <t>I.  Main macroeconomic variables, volume change from previous year (%)</t>
  </si>
  <si>
    <t>II. Wage and price estimates, average change within year (%)</t>
  </si>
  <si>
    <t>Private consumption</t>
  </si>
  <si>
    <t>Public consumption</t>
  </si>
  <si>
    <t>Gross fixed investment</t>
  </si>
  <si>
    <t>National expenditure</t>
  </si>
  <si>
    <t>Export of goods and services</t>
  </si>
  <si>
    <t>Imports of goods and services</t>
  </si>
  <si>
    <t>Gross domestic product</t>
  </si>
  <si>
    <t>Goods and services balance, % of GDP</t>
  </si>
  <si>
    <t>Consumer price index</t>
  </si>
  <si>
    <t>Wages</t>
  </si>
  <si>
    <t>Currency</t>
  </si>
  <si>
    <t>Unemployment rate, % of labour force</t>
  </si>
  <si>
    <t xml:space="preserve">Main macroeconomic variables, ISK bn. </t>
  </si>
  <si>
    <t>Trade balance</t>
  </si>
  <si>
    <t>Personal income tax</t>
  </si>
  <si>
    <t>Corporate income tax</t>
  </si>
  <si>
    <t>Special financial activities tax (SFAT)</t>
  </si>
  <si>
    <t>Capital income tax</t>
  </si>
  <si>
    <t>Payroll tax on financial sector</t>
  </si>
  <si>
    <t>Payroll taxes, other</t>
  </si>
  <si>
    <t>Inheritance tax</t>
  </si>
  <si>
    <t>Other property taxes</t>
  </si>
  <si>
    <t>Value added tax (VAT)</t>
  </si>
  <si>
    <t>Stamp tax</t>
  </si>
  <si>
    <t>Excise tax on imported motor vehicles</t>
  </si>
  <si>
    <t>Excise tax on petrol/gasoline</t>
  </si>
  <si>
    <t>Carbon tax</t>
  </si>
  <si>
    <t>Excise tax on diesel oil</t>
  </si>
  <si>
    <t>Excise tax on alcohol</t>
  </si>
  <si>
    <t>Excise tax on tobacco</t>
  </si>
  <si>
    <t>Excise taxes, environmental</t>
  </si>
  <si>
    <t>Excise taxes, other</t>
  </si>
  <si>
    <t>Specific service-related taxes</t>
  </si>
  <si>
    <t>Weight-distance charge</t>
  </si>
  <si>
    <t>Motor vehicle recurrent tax</t>
  </si>
  <si>
    <t>Other taxes on goods and services</t>
  </si>
  <si>
    <t>Bank Levy</t>
  </si>
  <si>
    <t>Fee to the retiree investment fund</t>
  </si>
  <si>
    <t>Fee to the national broadcast media</t>
  </si>
  <si>
    <t>Misc. taxes on industries</t>
  </si>
  <si>
    <t>Fisheries Levy</t>
  </si>
  <si>
    <t>Other property income</t>
  </si>
  <si>
    <t>Fines</t>
  </si>
  <si>
    <t>Capital transfers</t>
  </si>
  <si>
    <t>Cash flow</t>
  </si>
  <si>
    <t>Thereof Taxes and Social contributions</t>
  </si>
  <si>
    <t>Operating activities</t>
  </si>
  <si>
    <t>Interest revenue</t>
  </si>
  <si>
    <t>Current expenditure w/o interest</t>
  </si>
  <si>
    <t>Transfer payments</t>
  </si>
  <si>
    <t>Capital transfer payments</t>
  </si>
  <si>
    <t>Current expenditure</t>
  </si>
  <si>
    <t>Wage costs</t>
  </si>
  <si>
    <t>Government employee's pension fund liabilities</t>
  </si>
  <si>
    <t>Other current expenditure</t>
  </si>
  <si>
    <t>Old age and disability insurance</t>
  </si>
  <si>
    <t>Unemployment Insurance Fund</t>
  </si>
  <si>
    <t>Health insurance</t>
  </si>
  <si>
    <t>Welfare support payments</t>
  </si>
  <si>
    <t>Municipal Equalisation Fund</t>
  </si>
  <si>
    <t>Parental Leave</t>
  </si>
  <si>
    <t>Agricultural support payments</t>
  </si>
  <si>
    <t>Child benefits</t>
  </si>
  <si>
    <t>Housing benefits</t>
  </si>
  <si>
    <t>Equalization of disability burden in priv. pens. funds</t>
  </si>
  <si>
    <t>Other transfer payments</t>
  </si>
  <si>
    <t xml:space="preserve">Research and Development </t>
  </si>
  <si>
    <t>Subsidies for rental apartments</t>
  </si>
  <si>
    <t>Snow avalanche obstructions</t>
  </si>
  <si>
    <t>Senior Citizens' Construction Fund</t>
  </si>
  <si>
    <t>Other capital transfer payments</t>
  </si>
  <si>
    <t>Investment</t>
  </si>
  <si>
    <t>Public Roads Administration</t>
  </si>
  <si>
    <t>Hospital construction</t>
  </si>
  <si>
    <t>Parliament construction</t>
  </si>
  <si>
    <t>Other investment</t>
  </si>
  <si>
    <r>
      <t>Expenditures by economic activity</t>
    </r>
    <r>
      <rPr>
        <b/>
        <sz val="10"/>
        <rFont val="Calibri"/>
        <family val="2"/>
      </rPr>
      <t>¹</t>
    </r>
  </si>
  <si>
    <t>Amortization of tax receivables</t>
  </si>
  <si>
    <t>Port compensation fund</t>
  </si>
  <si>
    <t>Subsidies for municipal sewers</t>
  </si>
  <si>
    <t>Nursing homes</t>
  </si>
  <si>
    <t>Emergency responce coordination center</t>
  </si>
  <si>
    <t>Table 7      Comparison of the results of the treasury (A1-sector) according to GFS and IPSAS</t>
  </si>
  <si>
    <t>Expense according to the GFS standard</t>
  </si>
  <si>
    <t>Operating balance according to the GFS standard</t>
  </si>
  <si>
    <t>Expenditure according to the GFS standard</t>
  </si>
  <si>
    <t>Fiscal balance according to the GFS standard</t>
  </si>
  <si>
    <t>Adjustments between standards on the expenditure side</t>
  </si>
  <si>
    <t>Adjustments between standards on the revenue side</t>
  </si>
  <si>
    <r>
      <t>Amortization of tax receivables</t>
    </r>
    <r>
      <rPr>
        <sz val="9"/>
        <rFont val="Calibri"/>
        <family val="2"/>
      </rPr>
      <t>¹</t>
    </r>
  </si>
  <si>
    <t>² Instead of reporting the net expenses of ministries and institutions due to expenses that meet the conditions for a VAT refund, the expenses are reported gross, while income is registered with the Treasury against it according to GFS.</t>
  </si>
  <si>
    <t>VAT refund to public entities²</t>
  </si>
  <si>
    <t xml:space="preserve">³ Other SOE profit or valuation changes are not reflected in this figure. </t>
  </si>
  <si>
    <t>The difference between SOEs dividends recognized as income according to IPSAS and GFS³</t>
  </si>
  <si>
    <t>Internal transactions deducted due to consolidation⁴</t>
  </si>
  <si>
    <t>⁴ The Central government receipts, outlays and finance accounts overview do not include internal transactions. Here they are included in total expenditure in line with the presentation in budget appropriations.</t>
  </si>
  <si>
    <t>Pension obligations - such as salary changes and other assumption changes</t>
  </si>
  <si>
    <t>Sale of fixed assets⁵</t>
  </si>
  <si>
    <t>⁵ Sale of fixed assets are deducted from investment expenditure according to the GFS standard.</t>
  </si>
  <si>
    <t>Adjustment for lost claims</t>
  </si>
  <si>
    <t>Revenue accordint to the IPSAS standard</t>
  </si>
  <si>
    <t>Total budget appropriations for operating and investment expense</t>
  </si>
  <si>
    <t>Internal transactions deducted due to consolidation</t>
  </si>
  <si>
    <t>Investment not expensed according to the IPSAS standard</t>
  </si>
  <si>
    <t>Depreciation expensed according to the IPSAS standard⁶</t>
  </si>
  <si>
    <t>⁶ Estimated depreciation in the government account. This is a rough estimate. In the budget, depreciation is estimated in accordance with the procedures of Statistics Iceland. Work is underway to harmonize the treatment of depreciation in accounting and national accounts.</t>
  </si>
  <si>
    <t>Expenditure according to the IPSAS standard</t>
  </si>
  <si>
    <r>
      <t>Fiscal balance according to the IPSAS standard</t>
    </r>
    <r>
      <rPr>
        <b/>
        <sz val="9"/>
        <rFont val="Calibri"/>
        <family val="2"/>
      </rPr>
      <t>⁷</t>
    </r>
  </si>
  <si>
    <r>
      <rPr>
        <sz val="8"/>
        <color theme="1"/>
        <rFont val="Calibri"/>
        <family val="2"/>
      </rPr>
      <t xml:space="preserve">¹ </t>
    </r>
    <r>
      <rPr>
        <sz val="8"/>
        <color theme="1"/>
        <rFont val="Times New Roman"/>
        <family val="1"/>
      </rPr>
      <t>Amortization of tax receivables reduces income according to GFS but increases expenditure according to IPSAS</t>
    </r>
    <r>
      <rPr>
        <sz val="8"/>
        <color theme="1"/>
        <rFont val="Times New Roman"/>
        <family val="2"/>
      </rPr>
      <t>.</t>
    </r>
  </si>
  <si>
    <r>
      <rPr>
        <sz val="8"/>
        <rFont val="Calibri"/>
        <family val="2"/>
      </rPr>
      <t>⁷</t>
    </r>
    <r>
      <rPr>
        <sz val="8"/>
        <rFont val="Times New Roman"/>
        <family val="1"/>
      </rPr>
      <t xml:space="preserve"> Not icluding the effect of SOE profit or valuation changes.</t>
    </r>
  </si>
  <si>
    <t>Profit (-loss)</t>
  </si>
  <si>
    <t>Cash flow:</t>
  </si>
  <si>
    <t>Operating statement:</t>
  </si>
  <si>
    <t>Financial income</t>
  </si>
  <si>
    <t>Financial expenditure</t>
  </si>
  <si>
    <t>Depreciation</t>
  </si>
  <si>
    <t>Profit (-loss) from regular activities</t>
  </si>
  <si>
    <t>Contribution to operations from the treasury</t>
  </si>
  <si>
    <t>Credit transactions, total</t>
  </si>
  <si>
    <t>Other</t>
  </si>
  <si>
    <t>Operating items that do not affect cash flow</t>
  </si>
  <si>
    <t xml:space="preserve">
Changes in operational assets and liabilities</t>
  </si>
  <si>
    <t>Financial balance</t>
  </si>
  <si>
    <t>Other contributions and irregular income</t>
  </si>
  <si>
    <t>Income tax</t>
  </si>
  <si>
    <t>Change in cash balance</t>
  </si>
  <si>
    <t>Debt according to the PFA debt rule²</t>
  </si>
  <si>
    <t>Estimate
2023</t>
  </si>
  <si>
    <r>
      <t>Debt according to the PFA debt rule</t>
    </r>
    <r>
      <rPr>
        <b/>
        <sz val="9"/>
        <rFont val="Calibri"/>
        <family val="2"/>
      </rPr>
      <t>¹</t>
    </r>
  </si>
  <si>
    <r>
      <rPr>
        <sz val="8"/>
        <rFont val="Calibri"/>
        <family val="2"/>
      </rPr>
      <t>¹</t>
    </r>
    <r>
      <rPr>
        <sz val="8"/>
        <rFont val="Times New Roman"/>
        <family val="1"/>
      </rPr>
      <t xml:space="preserve"> Total debt, excl. pension liabilities and accounts payable and deducting currency and bank deposit assets cf. article 7 of the Public Finance Act (123/2015).</t>
    </r>
  </si>
  <si>
    <t>Revenue according to the GFS standard</t>
  </si>
  <si>
    <t>Payed contributions and irreglular expense</t>
  </si>
  <si>
    <t>Yield contracts and risk assets, net</t>
  </si>
  <si>
    <t>Dividends to the treasury</t>
  </si>
  <si>
    <t>Investment contributions</t>
  </si>
  <si>
    <t>Cash balance at the beginning of the year</t>
  </si>
  <si>
    <t>Cash balance at the end of the year</t>
  </si>
  <si>
    <t>Lending, short term</t>
  </si>
  <si>
    <t>Budget 2023 ¹</t>
  </si>
  <si>
    <t>Revised 2023 ²</t>
  </si>
  <si>
    <t>¹ Statistics Iceland macroeconomic forecast issued in November 2022.</t>
  </si>
  <si>
    <t>Budget
2024</t>
  </si>
  <si>
    <t>Budget 
2024</t>
  </si>
  <si>
    <t>Budget 2024 ²</t>
  </si>
  <si>
    <t>² Statistics Iceland macroeconomic forecast issued in November 2023.</t>
  </si>
  <si>
    <t>Budget  2024 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</si>
</sst>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 *."/>
    <numFmt numFmtId="165" formatCode="#,##0.0"/>
    <numFmt numFmtId="166" formatCode="0.0"/>
    <numFmt numFmtId="167" formatCode="#,##0.0\ \ \ \ "/>
    <numFmt numFmtId="168" formatCode="#,##0\ \ \ \ "/>
    <numFmt numFmtId="169" formatCode="\-"/>
    <numFmt numFmtId="170" formatCode="##&quot;.&quot;"/>
    <numFmt numFmtId="171" formatCode="#,##0.0\ \ "/>
    <numFmt numFmtId="172" formatCode="0.0%"/>
    <numFmt numFmtId="173" formatCode="#,##0.0\ "/>
  </numFmts>
  <fonts count="20" x14ac:knownFonts="1">
    <font>
      <sz val="10"/>
      <name val="Arial"/>
    </font>
    <font>
      <sz val="10"/>
      <name val="Times New Roman"/>
      <family val="1"/>
    </font>
    <font>
      <sz val="9"/>
      <name val="Times New Roman"/>
      <family val="1"/>
    </font>
    <font>
      <b/>
      <sz val="9"/>
      <name val="Times New Roman"/>
      <family val="1"/>
    </font>
    <font>
      <b/>
      <sz val="10"/>
      <name val="Times New Roman"/>
      <family val="1"/>
    </font>
    <font>
      <sz val="8"/>
      <name val="Times New Roman"/>
      <family val="1"/>
    </font>
    <font>
      <sz val="8"/>
      <name val="Calibri"/>
      <family val="2"/>
    </font>
    <font>
      <sz val="11"/>
      <color rgb="FF000000"/>
      <name val="Calibri"/>
      <family val="2"/>
    </font>
    <font>
      <sz val="8"/>
      <name val="Times New Roman"/>
      <family val="2"/>
    </font>
    <font>
      <sz val="10"/>
      <name val="Arial"/>
      <family val="2"/>
    </font>
    <font>
      <b/>
      <i/>
      <sz val="9"/>
      <name val="Times New Roman"/>
      <family val="1"/>
    </font>
    <font>
      <b/>
      <sz val="11"/>
      <name val="Times New Roman"/>
      <family val="1"/>
    </font>
    <font>
      <sz val="8"/>
      <color theme="1"/>
      <name val="Times New Roman"/>
      <family val="1"/>
    </font>
    <font>
      <i/>
      <sz val="10"/>
      <name val="Times New Roman"/>
      <family val="1"/>
    </font>
    <font>
      <i/>
      <sz val="9"/>
      <name val="Times New Roman"/>
      <family val="1"/>
    </font>
    <font>
      <b/>
      <sz val="10"/>
      <name val="Calibri"/>
      <family val="2"/>
    </font>
    <font>
      <b/>
      <sz val="9"/>
      <name val="Calibri"/>
      <family val="2"/>
    </font>
    <font>
      <sz val="9"/>
      <name val="Calibri"/>
      <family val="2"/>
    </font>
    <font>
      <sz val="8"/>
      <color theme="1"/>
      <name val="Times New Roman"/>
      <family val="2"/>
    </font>
    <font>
      <sz val="8"/>
      <color theme="1"/>
      <name val="Calibri"/>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hair">
        <color indexed="64"/>
      </top>
      <bottom/>
      <diagonal/>
    </border>
    <border>
      <left/>
      <right/>
      <top/>
      <bottom style="hair">
        <color indexed="64"/>
      </bottom>
      <diagonal/>
    </border>
  </borders>
  <cellStyleXfs count="5">
    <xf numFmtId="0" fontId="0" fillId="0" borderId="0"/>
    <xf numFmtId="0" fontId="1" fillId="0" borderId="0"/>
    <xf numFmtId="0" fontId="7" fillId="0" borderId="0" applyNumberFormat="0" applyBorder="0" applyAlignment="0"/>
    <xf numFmtId="9" fontId="9" fillId="0" borderId="0" applyFont="0" applyFill="0" applyBorder="0" applyAlignment="0" applyProtection="0"/>
    <xf numFmtId="0" fontId="9" fillId="0" borderId="0"/>
  </cellStyleXfs>
  <cellXfs count="114">
    <xf numFmtId="0" fontId="0" fillId="0" borderId="0" xfId="0"/>
    <xf numFmtId="0" fontId="1" fillId="0" borderId="0" xfId="0" applyFont="1"/>
    <xf numFmtId="0" fontId="2" fillId="0" borderId="1" xfId="0" applyFont="1" applyBorder="1"/>
    <xf numFmtId="0" fontId="2" fillId="0" borderId="0" xfId="0" applyFont="1"/>
    <xf numFmtId="0" fontId="2" fillId="0" borderId="2" xfId="0" applyFont="1" applyBorder="1"/>
    <xf numFmtId="164" fontId="2" fillId="0" borderId="0" xfId="0" applyNumberFormat="1" applyFont="1"/>
    <xf numFmtId="164" fontId="3" fillId="0" borderId="0" xfId="0" applyNumberFormat="1" applyFont="1"/>
    <xf numFmtId="0" fontId="2" fillId="0" borderId="0" xfId="0" applyFont="1" applyAlignment="1">
      <alignment horizontal="center" wrapText="1"/>
    </xf>
    <xf numFmtId="0" fontId="2" fillId="0" borderId="1" xfId="0" applyNumberFormat="1" applyFont="1" applyBorder="1"/>
    <xf numFmtId="0" fontId="4" fillId="0" borderId="0" xfId="0" applyFont="1"/>
    <xf numFmtId="166" fontId="2" fillId="0" borderId="0" xfId="0" applyNumberFormat="1" applyFont="1"/>
    <xf numFmtId="166" fontId="3" fillId="0" borderId="0" xfId="0" applyNumberFormat="1" applyFont="1"/>
    <xf numFmtId="0" fontId="4" fillId="0" borderId="0" xfId="0" applyFont="1" applyBorder="1"/>
    <xf numFmtId="3" fontId="3" fillId="0" borderId="0" xfId="0" applyNumberFormat="1" applyFont="1"/>
    <xf numFmtId="3" fontId="2" fillId="0" borderId="0" xfId="0" applyNumberFormat="1" applyFont="1"/>
    <xf numFmtId="164" fontId="3" fillId="0" borderId="2" xfId="0" applyNumberFormat="1" applyFont="1" applyBorder="1"/>
    <xf numFmtId="165" fontId="3" fillId="0" borderId="2" xfId="0" applyNumberFormat="1" applyFont="1" applyBorder="1"/>
    <xf numFmtId="0" fontId="4" fillId="0" borderId="0" xfId="4" applyFont="1"/>
    <xf numFmtId="0" fontId="4" fillId="0" borderId="0" xfId="4" applyFont="1" applyAlignment="1">
      <alignment horizontal="centerContinuous"/>
    </xf>
    <xf numFmtId="0" fontId="1" fillId="0" borderId="0" xfId="4" applyFont="1" applyAlignment="1">
      <alignment horizontal="centerContinuous"/>
    </xf>
    <xf numFmtId="0" fontId="1" fillId="0" borderId="0" xfId="4" applyFont="1"/>
    <xf numFmtId="0" fontId="2" fillId="0" borderId="1" xfId="4" applyFont="1" applyBorder="1"/>
    <xf numFmtId="0" fontId="2" fillId="0" borderId="0" xfId="4" applyFont="1"/>
    <xf numFmtId="0" fontId="2" fillId="0" borderId="0" xfId="4" applyFont="1" applyAlignment="1">
      <alignment horizontal="center" wrapText="1"/>
    </xf>
    <xf numFmtId="0" fontId="2" fillId="0" borderId="2" xfId="4" applyFont="1" applyBorder="1"/>
    <xf numFmtId="0" fontId="10" fillId="0" borderId="0" xfId="4" applyFont="1"/>
    <xf numFmtId="164" fontId="3" fillId="0" borderId="0" xfId="4" applyNumberFormat="1" applyFont="1"/>
    <xf numFmtId="165" fontId="1" fillId="0" borderId="0" xfId="4" applyNumberFormat="1" applyFont="1"/>
    <xf numFmtId="164" fontId="2" fillId="0" borderId="0" xfId="4" applyNumberFormat="1" applyFont="1" applyAlignment="1">
      <alignment horizontal="left" indent="1"/>
    </xf>
    <xf numFmtId="168" fontId="1" fillId="0" borderId="0" xfId="4" applyNumberFormat="1" applyFont="1"/>
    <xf numFmtId="164" fontId="2" fillId="0" borderId="0" xfId="4" applyNumberFormat="1" applyFont="1"/>
    <xf numFmtId="167" fontId="2" fillId="0" borderId="0" xfId="4" applyNumberFormat="1" applyFont="1"/>
    <xf numFmtId="164" fontId="2" fillId="0" borderId="0" xfId="4" applyNumberFormat="1" applyFont="1" applyAlignment="1">
      <alignment horizontal="left"/>
    </xf>
    <xf numFmtId="0" fontId="3" fillId="0" borderId="0" xfId="4" applyFont="1"/>
    <xf numFmtId="0" fontId="4" fillId="0" borderId="2" xfId="4" applyFont="1" applyBorder="1"/>
    <xf numFmtId="0" fontId="13" fillId="2" borderId="0" xfId="4" applyFont="1" applyFill="1"/>
    <xf numFmtId="0" fontId="1" fillId="0" borderId="0" xfId="4" applyFont="1" applyAlignment="1">
      <alignment horizontal="right"/>
    </xf>
    <xf numFmtId="0" fontId="2" fillId="0" borderId="0" xfId="4" applyFont="1" applyAlignment="1">
      <alignment horizontal="center" vertical="center" wrapText="1"/>
    </xf>
    <xf numFmtId="164" fontId="3" fillId="0" borderId="2" xfId="4" applyNumberFormat="1" applyFont="1" applyBorder="1"/>
    <xf numFmtId="165" fontId="3" fillId="0" borderId="2" xfId="4" applyNumberFormat="1" applyFont="1" applyBorder="1"/>
    <xf numFmtId="0" fontId="11" fillId="0" borderId="2" xfId="4" applyFont="1" applyBorder="1" applyAlignment="1">
      <alignment vertical="center"/>
    </xf>
    <xf numFmtId="3" fontId="11" fillId="0" borderId="2" xfId="4" applyNumberFormat="1" applyFont="1" applyBorder="1" applyAlignment="1">
      <alignment horizontal="centerContinuous" vertical="center"/>
    </xf>
    <xf numFmtId="0" fontId="9" fillId="0" borderId="2" xfId="4" applyBorder="1" applyAlignment="1">
      <alignment horizontal="centerContinuous" vertical="center"/>
    </xf>
    <xf numFmtId="0" fontId="11" fillId="0" borderId="0" xfId="4" applyFont="1" applyAlignment="1">
      <alignment vertical="center"/>
    </xf>
    <xf numFmtId="170" fontId="11" fillId="0" borderId="1" xfId="4" applyNumberFormat="1" applyFont="1" applyBorder="1" applyAlignment="1">
      <alignment vertical="center"/>
    </xf>
    <xf numFmtId="3" fontId="2" fillId="0" borderId="0" xfId="4" applyNumberFormat="1" applyFont="1" applyAlignment="1">
      <alignment horizontal="right" wrapText="1"/>
    </xf>
    <xf numFmtId="0" fontId="2" fillId="0" borderId="2" xfId="4" applyFont="1" applyBorder="1" applyAlignment="1">
      <alignment horizontal="left" wrapText="1"/>
    </xf>
    <xf numFmtId="166" fontId="2" fillId="0" borderId="0" xfId="4" applyNumberFormat="1" applyFont="1" applyAlignment="1">
      <alignment horizontal="right"/>
    </xf>
    <xf numFmtId="171" fontId="2" fillId="0" borderId="0" xfId="4" applyNumberFormat="1" applyFont="1" applyAlignment="1">
      <alignment horizontal="right"/>
    </xf>
    <xf numFmtId="172" fontId="1" fillId="0" borderId="0" xfId="3" applyNumberFormat="1" applyFont="1"/>
    <xf numFmtId="170" fontId="11" fillId="0" borderId="0" xfId="4" applyNumberFormat="1" applyFont="1" applyAlignment="1">
      <alignment vertical="center"/>
    </xf>
    <xf numFmtId="1" fontId="3" fillId="0" borderId="0" xfId="4" applyNumberFormat="1" applyFont="1" applyAlignment="1">
      <alignment horizontal="right"/>
    </xf>
    <xf numFmtId="173" fontId="2" fillId="0" borderId="0" xfId="4" applyNumberFormat="1" applyFont="1" applyAlignment="1">
      <alignment horizontal="right"/>
    </xf>
    <xf numFmtId="10" fontId="1" fillId="0" borderId="0" xfId="3" applyNumberFormat="1" applyFont="1"/>
    <xf numFmtId="0" fontId="4" fillId="0" borderId="2" xfId="4" applyFont="1" applyBorder="1" applyAlignment="1">
      <alignment horizontal="right"/>
    </xf>
    <xf numFmtId="0" fontId="4" fillId="0" borderId="2" xfId="4" applyFont="1" applyBorder="1" applyAlignment="1"/>
    <xf numFmtId="0" fontId="4" fillId="0" borderId="2" xfId="4" applyFont="1" applyBorder="1" applyAlignment="1">
      <alignment vertical="center"/>
    </xf>
    <xf numFmtId="3" fontId="4" fillId="0" borderId="2" xfId="4" applyNumberFormat="1" applyFont="1" applyBorder="1" applyAlignment="1">
      <alignment horizontal="centerContinuous" vertical="center"/>
    </xf>
    <xf numFmtId="0" fontId="9" fillId="0" borderId="2" xfId="4" applyFont="1" applyBorder="1" applyAlignment="1">
      <alignment horizontal="centerContinuous" vertical="center"/>
    </xf>
    <xf numFmtId="0" fontId="4" fillId="0" borderId="0" xfId="4" applyFont="1" applyAlignment="1">
      <alignment vertical="center"/>
    </xf>
    <xf numFmtId="3" fontId="4" fillId="0" borderId="0" xfId="4" applyNumberFormat="1" applyFont="1" applyAlignment="1">
      <alignment horizontal="centerContinuous" vertical="center"/>
    </xf>
    <xf numFmtId="0" fontId="9" fillId="0" borderId="0" xfId="4" applyFont="1" applyAlignment="1">
      <alignment horizontal="centerContinuous" vertical="center"/>
    </xf>
    <xf numFmtId="0" fontId="4" fillId="0" borderId="0" xfId="4" applyFont="1" applyAlignment="1">
      <alignment horizontal="left" vertical="center"/>
    </xf>
    <xf numFmtId="0" fontId="4" fillId="0" borderId="0" xfId="4" applyFont="1" applyAlignment="1">
      <alignment horizontal="centerContinuous" vertical="center"/>
    </xf>
    <xf numFmtId="168" fontId="3" fillId="0" borderId="0" xfId="0" applyNumberFormat="1" applyFont="1"/>
    <xf numFmtId="168" fontId="2" fillId="0" borderId="0" xfId="0" applyNumberFormat="1" applyFont="1"/>
    <xf numFmtId="164" fontId="2" fillId="0" borderId="0" xfId="0" applyNumberFormat="1" applyFont="1" applyAlignment="1">
      <alignment horizontal="left" indent="1"/>
    </xf>
    <xf numFmtId="0" fontId="10" fillId="0" borderId="0" xfId="0" applyFont="1"/>
    <xf numFmtId="0" fontId="2" fillId="2" borderId="0" xfId="0" applyFont="1" applyFill="1"/>
    <xf numFmtId="0" fontId="14" fillId="0" borderId="0" xfId="0" applyFont="1"/>
    <xf numFmtId="164" fontId="3" fillId="2" borderId="0" xfId="0" applyNumberFormat="1" applyFont="1" applyFill="1"/>
    <xf numFmtId="164" fontId="3" fillId="2" borderId="0" xfId="0" applyNumberFormat="1" applyFont="1" applyFill="1" applyAlignment="1">
      <alignment horizontal="left" indent="1"/>
    </xf>
    <xf numFmtId="164" fontId="2" fillId="2" borderId="0" xfId="0" applyNumberFormat="1" applyFont="1" applyFill="1" applyAlignment="1">
      <alignment horizontal="left" indent="2"/>
    </xf>
    <xf numFmtId="164" fontId="2" fillId="2" borderId="0" xfId="0" applyNumberFormat="1" applyFont="1" applyFill="1" applyAlignment="1">
      <alignment horizontal="left" indent="3"/>
    </xf>
    <xf numFmtId="164" fontId="3" fillId="2" borderId="0" xfId="0" applyNumberFormat="1" applyFont="1" applyFill="1" applyAlignment="1">
      <alignment horizontal="left"/>
    </xf>
    <xf numFmtId="3" fontId="1" fillId="0" borderId="0" xfId="0" applyNumberFormat="1" applyFont="1"/>
    <xf numFmtId="0" fontId="4" fillId="0" borderId="2" xfId="0" applyFont="1" applyBorder="1" applyAlignment="1"/>
    <xf numFmtId="164" fontId="3" fillId="2" borderId="0" xfId="4" applyNumberFormat="1" applyFont="1" applyFill="1"/>
    <xf numFmtId="164" fontId="2" fillId="2" borderId="0" xfId="4" applyNumberFormat="1" applyFont="1" applyFill="1" applyAlignment="1">
      <alignment horizontal="left" indent="1"/>
    </xf>
    <xf numFmtId="164" fontId="2" fillId="2" borderId="0" xfId="4" applyNumberFormat="1" applyFont="1" applyFill="1" applyAlignment="1">
      <alignment horizontal="left"/>
    </xf>
    <xf numFmtId="164" fontId="2" fillId="0" borderId="0" xfId="4" applyNumberFormat="1" applyFont="1" applyFill="1" applyAlignment="1">
      <alignment horizontal="left" indent="1"/>
    </xf>
    <xf numFmtId="164" fontId="2" fillId="0" borderId="0" xfId="4" applyNumberFormat="1" applyFont="1" applyFill="1"/>
    <xf numFmtId="164" fontId="3" fillId="0" borderId="0" xfId="4" applyNumberFormat="1" applyFont="1" applyFill="1"/>
    <xf numFmtId="164" fontId="2" fillId="0" borderId="0" xfId="4" applyNumberFormat="1" applyFont="1" applyFill="1" applyAlignment="1">
      <alignment horizontal="left"/>
    </xf>
    <xf numFmtId="164" fontId="3" fillId="0" borderId="0" xfId="0" applyNumberFormat="1" applyFont="1" applyFill="1"/>
    <xf numFmtId="0" fontId="10" fillId="0" borderId="0" xfId="4" applyFont="1" applyFill="1"/>
    <xf numFmtId="0" fontId="3" fillId="0" borderId="0" xfId="0" applyFont="1"/>
    <xf numFmtId="0" fontId="1" fillId="0" borderId="0" xfId="0" applyFont="1" applyAlignment="1">
      <alignment wrapText="1"/>
    </xf>
    <xf numFmtId="0" fontId="1" fillId="0" borderId="0" xfId="4" applyFont="1" applyAlignment="1"/>
    <xf numFmtId="0" fontId="5" fillId="0" borderId="0" xfId="4" applyFont="1"/>
    <xf numFmtId="164" fontId="2" fillId="0" borderId="0" xfId="4" applyNumberFormat="1" applyFont="1" applyFill="1" applyAlignment="1">
      <alignment horizontal="left" wrapText="1" indent="1"/>
    </xf>
    <xf numFmtId="0" fontId="2" fillId="0" borderId="0" xfId="4" applyFont="1" applyBorder="1"/>
    <xf numFmtId="0" fontId="2" fillId="0" borderId="2" xfId="4" applyFont="1" applyFill="1" applyBorder="1"/>
    <xf numFmtId="0" fontId="2" fillId="0" borderId="0" xfId="4" applyFont="1" applyFill="1" applyBorder="1"/>
    <xf numFmtId="168" fontId="3" fillId="2" borderId="0" xfId="0" applyNumberFormat="1" applyFont="1" applyFill="1"/>
    <xf numFmtId="168" fontId="2" fillId="2" borderId="0" xfId="0" applyNumberFormat="1" applyFont="1" applyFill="1"/>
    <xf numFmtId="168" fontId="1" fillId="2" borderId="0" xfId="0" applyNumberFormat="1" applyFont="1" applyFill="1"/>
    <xf numFmtId="167" fontId="3" fillId="2" borderId="0" xfId="0" applyNumberFormat="1" applyFont="1" applyFill="1"/>
    <xf numFmtId="167" fontId="2" fillId="2" borderId="0" xfId="0" applyNumberFormat="1" applyFont="1" applyFill="1"/>
    <xf numFmtId="3" fontId="3" fillId="2" borderId="0" xfId="0" applyNumberFormat="1" applyFont="1" applyFill="1" applyAlignment="1">
      <alignment horizontal="right"/>
    </xf>
    <xf numFmtId="3" fontId="2" fillId="2" borderId="0" xfId="0" applyNumberFormat="1" applyFont="1" applyFill="1" applyAlignment="1">
      <alignment horizontal="right"/>
    </xf>
    <xf numFmtId="169" fontId="2" fillId="2" borderId="0" xfId="0" applyNumberFormat="1" applyFont="1" applyFill="1" applyAlignment="1">
      <alignment horizontal="right"/>
    </xf>
    <xf numFmtId="165" fontId="14" fillId="0" borderId="0" xfId="0" applyNumberFormat="1" applyFont="1"/>
    <xf numFmtId="166" fontId="4" fillId="0" borderId="0" xfId="0" applyNumberFormat="1" applyFont="1"/>
    <xf numFmtId="0" fontId="5" fillId="0" borderId="0" xfId="0" applyFont="1" applyBorder="1" applyAlignment="1">
      <alignment horizontal="left" wrapText="1"/>
    </xf>
    <xf numFmtId="0" fontId="8" fillId="0" borderId="1" xfId="0" applyFont="1" applyBorder="1" applyAlignment="1">
      <alignment horizontal="left" wrapText="1"/>
    </xf>
    <xf numFmtId="0" fontId="4" fillId="0" borderId="2" xfId="0" applyFont="1" applyBorder="1" applyAlignment="1">
      <alignment horizontal="center"/>
    </xf>
    <xf numFmtId="0" fontId="4" fillId="0" borderId="2" xfId="4" applyFont="1" applyBorder="1" applyAlignment="1">
      <alignment horizontal="center"/>
    </xf>
    <xf numFmtId="0" fontId="5" fillId="0" borderId="1" xfId="4" applyFont="1" applyBorder="1" applyAlignment="1">
      <alignment horizontal="left" wrapText="1"/>
    </xf>
    <xf numFmtId="0" fontId="8" fillId="0" borderId="0" xfId="0" applyFont="1" applyBorder="1" applyAlignment="1">
      <alignment horizontal="left" wrapText="1"/>
    </xf>
    <xf numFmtId="0" fontId="8" fillId="0" borderId="0" xfId="4" applyFont="1" applyAlignment="1">
      <alignment horizontal="left"/>
    </xf>
    <xf numFmtId="0" fontId="18" fillId="0" borderId="1" xfId="0" applyFont="1" applyBorder="1" applyAlignment="1">
      <alignment horizontal="left" wrapText="1"/>
    </xf>
    <xf numFmtId="0" fontId="12" fillId="0" borderId="1" xfId="0" applyFont="1" applyBorder="1" applyAlignment="1">
      <alignment horizontal="left" wrapText="1"/>
    </xf>
    <xf numFmtId="0" fontId="12" fillId="0" borderId="0" xfId="0" applyFont="1" applyAlignment="1">
      <alignment horizontal="left" wrapText="1"/>
    </xf>
  </cellXfs>
  <cellStyles count="5">
    <cellStyle name="Normal 2" xfId="1" xr:uid="{00000000-0005-0000-0000-000001000000}"/>
    <cellStyle name="Normal 3" xfId="2" xr:uid="{00000000-0005-0000-0000-000002000000}"/>
    <cellStyle name="Normal 4" xfId="4" xr:uid="{982C00A6-9F0F-4078-A71B-506ECCF87024}"/>
    <cellStyle name="Prósent" xfId="3" builtinId="5"/>
    <cellStyle name="Venjulegt"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þ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4"/>
  <sheetViews>
    <sheetView showGridLines="0" tabSelected="1" topLeftCell="A13" zoomScale="90" zoomScaleNormal="90" zoomScaleSheetLayoutView="115" workbookViewId="0">
      <selection activeCell="W16" sqref="W16"/>
    </sheetView>
  </sheetViews>
  <sheetFormatPr defaultColWidth="8.7109375" defaultRowHeight="12.75" x14ac:dyDescent="0.2"/>
  <cols>
    <col min="1" max="1" width="36.42578125" style="1" customWidth="1"/>
    <col min="2" max="6" width="8.5703125" style="1" customWidth="1"/>
    <col min="7" max="16384" width="8.7109375" style="1"/>
  </cols>
  <sheetData>
    <row r="1" spans="1:6" x14ac:dyDescent="0.2">
      <c r="A1" s="9" t="s">
        <v>60</v>
      </c>
      <c r="B1" s="76"/>
      <c r="C1" s="76"/>
      <c r="D1" s="76"/>
      <c r="E1" s="76"/>
      <c r="F1" s="76"/>
    </row>
    <row r="2" spans="1:6" ht="3.95" customHeight="1" x14ac:dyDescent="0.2">
      <c r="A2" s="8"/>
      <c r="B2" s="2"/>
      <c r="C2" s="2"/>
      <c r="D2" s="2"/>
      <c r="E2" s="2"/>
      <c r="F2" s="2"/>
    </row>
    <row r="3" spans="1:6" ht="28.15" customHeight="1" x14ac:dyDescent="0.2">
      <c r="A3" s="68" t="s">
        <v>9</v>
      </c>
      <c r="B3" s="7">
        <v>2021</v>
      </c>
      <c r="C3" s="7">
        <v>2022</v>
      </c>
      <c r="D3" s="7" t="s">
        <v>8</v>
      </c>
      <c r="E3" s="7" t="s">
        <v>259</v>
      </c>
      <c r="F3" s="7" t="s">
        <v>273</v>
      </c>
    </row>
    <row r="4" spans="1:6" ht="3.95" customHeight="1" x14ac:dyDescent="0.2">
      <c r="A4" s="4"/>
      <c r="B4" s="4"/>
      <c r="C4" s="4"/>
      <c r="D4" s="4"/>
      <c r="E4" s="4"/>
      <c r="F4" s="4"/>
    </row>
    <row r="5" spans="1:6" s="9" customFormat="1" ht="19.7" customHeight="1" x14ac:dyDescent="0.2">
      <c r="A5" s="70" t="s">
        <v>11</v>
      </c>
      <c r="B5" s="13">
        <v>899660.63434500003</v>
      </c>
      <c r="C5" s="13">
        <v>1130926.3535608</v>
      </c>
      <c r="D5" s="13">
        <v>1147926.3000000003</v>
      </c>
      <c r="E5" s="13">
        <v>1263178.2000000002</v>
      </c>
      <c r="F5" s="13">
        <v>1356495.6</v>
      </c>
    </row>
    <row r="6" spans="1:6" s="9" customFormat="1" x14ac:dyDescent="0.2">
      <c r="A6" s="71" t="s">
        <v>12</v>
      </c>
      <c r="B6" s="13">
        <v>701494</v>
      </c>
      <c r="C6" s="13">
        <v>874480</v>
      </c>
      <c r="D6" s="13">
        <v>896422.30000000016</v>
      </c>
      <c r="E6" s="13">
        <v>993981.20000000019</v>
      </c>
      <c r="F6" s="13">
        <v>1058858.3</v>
      </c>
    </row>
    <row r="7" spans="1:6" x14ac:dyDescent="0.2">
      <c r="A7" s="72" t="s">
        <v>13</v>
      </c>
      <c r="B7" s="14">
        <v>295626</v>
      </c>
      <c r="C7" s="14">
        <v>400070</v>
      </c>
      <c r="D7" s="14">
        <v>387800</v>
      </c>
      <c r="E7" s="14">
        <v>459600</v>
      </c>
      <c r="F7" s="14">
        <v>465600</v>
      </c>
    </row>
    <row r="8" spans="1:6" x14ac:dyDescent="0.2">
      <c r="A8" s="72" t="s">
        <v>14</v>
      </c>
      <c r="B8" s="14">
        <v>9160</v>
      </c>
      <c r="C8" s="14">
        <v>10003</v>
      </c>
      <c r="D8" s="14">
        <v>11113</v>
      </c>
      <c r="E8" s="14">
        <v>11107</v>
      </c>
      <c r="F8" s="14">
        <v>12143</v>
      </c>
    </row>
    <row r="9" spans="1:6" x14ac:dyDescent="0.2">
      <c r="A9" s="72" t="s">
        <v>15</v>
      </c>
      <c r="B9" s="14">
        <v>9823</v>
      </c>
      <c r="C9" s="14">
        <v>14046</v>
      </c>
      <c r="D9" s="14">
        <v>10554</v>
      </c>
      <c r="E9" s="14">
        <v>15154</v>
      </c>
      <c r="F9" s="14">
        <v>16426</v>
      </c>
    </row>
    <row r="10" spans="1:6" x14ac:dyDescent="0.2">
      <c r="A10" s="72" t="s">
        <v>16</v>
      </c>
      <c r="B10" s="14">
        <v>369512</v>
      </c>
      <c r="C10" s="14">
        <v>430147</v>
      </c>
      <c r="D10" s="14">
        <v>465837.30000000016</v>
      </c>
      <c r="E10" s="14">
        <v>485917.20000000019</v>
      </c>
      <c r="F10" s="14">
        <v>540910.5</v>
      </c>
    </row>
    <row r="11" spans="1:6" x14ac:dyDescent="0.2">
      <c r="A11" s="72" t="s">
        <v>17</v>
      </c>
      <c r="B11" s="14">
        <v>4122</v>
      </c>
      <c r="C11" s="14">
        <v>5991</v>
      </c>
      <c r="D11" s="14">
        <v>5027.1000000000004</v>
      </c>
      <c r="E11" s="14">
        <v>5927.1</v>
      </c>
      <c r="F11" s="14">
        <v>6178.6</v>
      </c>
    </row>
    <row r="12" spans="1:6" x14ac:dyDescent="0.2">
      <c r="A12" s="72" t="s">
        <v>18</v>
      </c>
      <c r="B12" s="14">
        <v>13251</v>
      </c>
      <c r="C12" s="14">
        <v>14223</v>
      </c>
      <c r="D12" s="14">
        <v>16090.900000000001</v>
      </c>
      <c r="E12" s="14">
        <v>16275.900000000001</v>
      </c>
      <c r="F12" s="14">
        <v>17600.2</v>
      </c>
    </row>
    <row r="13" spans="1:6" s="9" customFormat="1" x14ac:dyDescent="0.2">
      <c r="A13" s="71" t="s">
        <v>19</v>
      </c>
      <c r="B13" s="13">
        <v>97414</v>
      </c>
      <c r="C13" s="13">
        <v>115564</v>
      </c>
      <c r="D13" s="13">
        <v>128424</v>
      </c>
      <c r="E13" s="13">
        <v>131986</v>
      </c>
      <c r="F13" s="13">
        <v>141798</v>
      </c>
    </row>
    <row r="14" spans="1:6" s="9" customFormat="1" x14ac:dyDescent="0.2">
      <c r="A14" s="71" t="s">
        <v>20</v>
      </c>
      <c r="B14" s="13">
        <v>7966.5006599999997</v>
      </c>
      <c r="C14" s="13">
        <v>6827.0910000000003</v>
      </c>
      <c r="D14" s="13">
        <v>7106</v>
      </c>
      <c r="E14" s="13">
        <v>6553.7000000000007</v>
      </c>
      <c r="F14" s="13">
        <v>7146.1</v>
      </c>
    </row>
    <row r="15" spans="1:6" s="9" customFormat="1" x14ac:dyDescent="0.2">
      <c r="A15" s="71" t="s">
        <v>21</v>
      </c>
      <c r="B15" s="13">
        <v>92786.133684999993</v>
      </c>
      <c r="C15" s="13">
        <v>134055.26256080001</v>
      </c>
      <c r="D15" s="13">
        <v>115974.00000000003</v>
      </c>
      <c r="E15" s="13">
        <v>130657.30000000005</v>
      </c>
      <c r="F15" s="13">
        <v>148693.19999999992</v>
      </c>
    </row>
    <row r="16" spans="1:6" x14ac:dyDescent="0.2">
      <c r="A16" s="72" t="s">
        <v>22</v>
      </c>
      <c r="B16" s="14">
        <v>35849.334124000001</v>
      </c>
      <c r="C16" s="14">
        <v>76570.091790999999</v>
      </c>
      <c r="D16" s="14">
        <v>68489.200000000012</v>
      </c>
      <c r="E16" s="14">
        <v>86113.400000000009</v>
      </c>
      <c r="F16" s="14">
        <v>101414.1</v>
      </c>
    </row>
    <row r="17" spans="1:13" x14ac:dyDescent="0.2">
      <c r="A17" s="73" t="s">
        <v>23</v>
      </c>
      <c r="B17" s="14">
        <v>9652.3341240000009</v>
      </c>
      <c r="C17" s="14">
        <v>22538.091790999999</v>
      </c>
      <c r="D17" s="14">
        <v>25424.400000000001</v>
      </c>
      <c r="E17" s="14">
        <v>37254.6</v>
      </c>
      <c r="F17" s="14">
        <v>41407.9</v>
      </c>
    </row>
    <row r="18" spans="1:13" x14ac:dyDescent="0.2">
      <c r="A18" s="73" t="s">
        <v>24</v>
      </c>
      <c r="B18" s="14">
        <v>16082</v>
      </c>
      <c r="C18" s="14">
        <v>44744</v>
      </c>
      <c r="D18" s="14">
        <v>33166.6</v>
      </c>
      <c r="E18" s="14">
        <v>38066.6</v>
      </c>
      <c r="F18" s="14">
        <v>47830.3</v>
      </c>
    </row>
    <row r="19" spans="1:13" x14ac:dyDescent="0.2">
      <c r="A19" s="72" t="s">
        <v>25</v>
      </c>
      <c r="B19" s="14">
        <v>43125.270560999998</v>
      </c>
      <c r="C19" s="14">
        <v>45733.751769800001</v>
      </c>
      <c r="D19" s="14">
        <v>41236</v>
      </c>
      <c r="E19" s="14">
        <v>37302.200000000012</v>
      </c>
      <c r="F19" s="14">
        <v>40492.300000000017</v>
      </c>
    </row>
    <row r="20" spans="1:13" x14ac:dyDescent="0.2">
      <c r="A20" s="72" t="s">
        <v>21</v>
      </c>
      <c r="B20" s="14">
        <v>13811.529</v>
      </c>
      <c r="C20" s="14">
        <v>11751.419</v>
      </c>
      <c r="D20" s="14">
        <v>6248.8000000000175</v>
      </c>
      <c r="E20" s="14">
        <v>7241.7000000000262</v>
      </c>
      <c r="F20" s="14">
        <v>6786.799999999901</v>
      </c>
    </row>
    <row r="21" spans="1:13" s="9" customFormat="1" ht="19.5" customHeight="1" x14ac:dyDescent="0.2">
      <c r="A21" s="74" t="s">
        <v>26</v>
      </c>
      <c r="B21" s="13">
        <v>1139256.300754</v>
      </c>
      <c r="C21" s="13">
        <v>1242453.8500930001</v>
      </c>
      <c r="D21" s="13">
        <v>1267505.5123466358</v>
      </c>
      <c r="E21" s="13">
        <v>1318773.2342593204</v>
      </c>
      <c r="F21" s="13">
        <v>1407737.6353499528</v>
      </c>
    </row>
    <row r="22" spans="1:13" s="9" customFormat="1" x14ac:dyDescent="0.2">
      <c r="A22" s="71" t="s">
        <v>27</v>
      </c>
      <c r="B22" s="13">
        <v>1110133.1410709999</v>
      </c>
      <c r="C22" s="13">
        <v>1214980.143501</v>
      </c>
      <c r="D22" s="13">
        <v>1241441.6978029236</v>
      </c>
      <c r="E22" s="13">
        <v>1291557.3787481259</v>
      </c>
      <c r="F22" s="13">
        <v>1387961.9201512486</v>
      </c>
    </row>
    <row r="23" spans="1:13" x14ac:dyDescent="0.2">
      <c r="A23" s="72" t="s">
        <v>28</v>
      </c>
      <c r="B23" s="14">
        <v>242656.58162000001</v>
      </c>
      <c r="C23" s="14">
        <v>276972.024676</v>
      </c>
      <c r="D23" s="14">
        <v>283922.85024361836</v>
      </c>
      <c r="E23" s="14">
        <v>284638.05024361837</v>
      </c>
      <c r="F23" s="14">
        <v>314211.74830358633</v>
      </c>
    </row>
    <row r="24" spans="1:13" x14ac:dyDescent="0.2">
      <c r="A24" s="72" t="s">
        <v>29</v>
      </c>
      <c r="B24" s="14">
        <v>176762.178052</v>
      </c>
      <c r="C24" s="14">
        <v>194262.53950899999</v>
      </c>
      <c r="D24" s="14">
        <v>205030.25472315055</v>
      </c>
      <c r="E24" s="14">
        <v>213883.65472315054</v>
      </c>
      <c r="F24" s="14">
        <v>228564.18707589663</v>
      </c>
    </row>
    <row r="25" spans="1:13" x14ac:dyDescent="0.2">
      <c r="A25" s="72" t="s">
        <v>30</v>
      </c>
      <c r="B25" s="14">
        <v>56258</v>
      </c>
      <c r="C25" s="14">
        <v>62456</v>
      </c>
      <c r="D25" s="14">
        <v>59489.437651764834</v>
      </c>
      <c r="E25" s="14">
        <v>65037.096684282267</v>
      </c>
      <c r="F25" s="14">
        <v>68223.914421812093</v>
      </c>
    </row>
    <row r="26" spans="1:13" x14ac:dyDescent="0.2">
      <c r="A26" s="72" t="s">
        <v>31</v>
      </c>
      <c r="B26" s="14">
        <v>62474.101993999997</v>
      </c>
      <c r="C26" s="14">
        <v>113566.983316</v>
      </c>
      <c r="D26" s="14">
        <v>94676.955184390245</v>
      </c>
      <c r="E26" s="14">
        <v>124076.95518439024</v>
      </c>
      <c r="F26" s="14">
        <v>117561.17034995373</v>
      </c>
      <c r="I26" s="75"/>
      <c r="J26" s="75"/>
      <c r="K26" s="75"/>
      <c r="L26" s="75"/>
      <c r="M26" s="75"/>
    </row>
    <row r="27" spans="1:13" x14ac:dyDescent="0.2">
      <c r="A27" s="72" t="s">
        <v>32</v>
      </c>
      <c r="B27" s="14">
        <v>50537.579879999998</v>
      </c>
      <c r="C27" s="14">
        <v>55852.02</v>
      </c>
      <c r="D27" s="14">
        <v>62896.299999999996</v>
      </c>
      <c r="E27" s="14">
        <v>68292.899999999994</v>
      </c>
      <c r="F27" s="14">
        <v>63850.500000000007</v>
      </c>
    </row>
    <row r="28" spans="1:13" x14ac:dyDescent="0.2">
      <c r="A28" s="72" t="s">
        <v>20</v>
      </c>
      <c r="B28" s="14">
        <v>430774.42326499999</v>
      </c>
      <c r="C28" s="14">
        <v>430423</v>
      </c>
      <c r="D28" s="14">
        <v>438227.10424198216</v>
      </c>
      <c r="E28" s="14">
        <v>433503.02615466673</v>
      </c>
      <c r="F28" s="14">
        <v>473547.68625020667</v>
      </c>
    </row>
    <row r="29" spans="1:13" x14ac:dyDescent="0.2">
      <c r="A29" s="72" t="s">
        <v>33</v>
      </c>
      <c r="B29" s="14">
        <v>24755</v>
      </c>
      <c r="C29" s="14">
        <v>25267</v>
      </c>
      <c r="D29" s="14">
        <v>27303.9</v>
      </c>
      <c r="E29" s="14">
        <v>24863.9</v>
      </c>
      <c r="F29" s="14">
        <v>28361.599999999999</v>
      </c>
    </row>
    <row r="30" spans="1:13" x14ac:dyDescent="0.2">
      <c r="A30" s="72" t="s">
        <v>34</v>
      </c>
      <c r="B30" s="14">
        <v>65915.276259999999</v>
      </c>
      <c r="C30" s="14">
        <v>56180.576000000001</v>
      </c>
      <c r="D30" s="14">
        <v>69894.895758017752</v>
      </c>
      <c r="E30" s="14">
        <v>77261.795758017746</v>
      </c>
      <c r="F30" s="14">
        <v>93641.113749793352</v>
      </c>
    </row>
    <row r="31" spans="1:13" s="9" customFormat="1" x14ac:dyDescent="0.2">
      <c r="A31" s="71" t="s">
        <v>35</v>
      </c>
      <c r="B31" s="13">
        <v>29123.159683000005</v>
      </c>
      <c r="C31" s="13">
        <v>27473.706592000002</v>
      </c>
      <c r="D31" s="13">
        <v>26063.814543712113</v>
      </c>
      <c r="E31" s="13">
        <v>27215.855511194677</v>
      </c>
      <c r="F31" s="13">
        <v>19775.715198704318</v>
      </c>
    </row>
    <row r="32" spans="1:13" x14ac:dyDescent="0.2">
      <c r="A32" s="72" t="s">
        <v>36</v>
      </c>
      <c r="B32" s="14">
        <v>85381.159683000005</v>
      </c>
      <c r="C32" s="14">
        <v>89929.706592000002</v>
      </c>
      <c r="D32" s="14">
        <v>85553.252195476947</v>
      </c>
      <c r="E32" s="14">
        <v>92252.952195476944</v>
      </c>
      <c r="F32" s="14">
        <v>87999.629620516411</v>
      </c>
    </row>
    <row r="33" spans="1:6" x14ac:dyDescent="0.2">
      <c r="A33" s="72" t="s">
        <v>30</v>
      </c>
      <c r="B33" s="14">
        <v>-56258</v>
      </c>
      <c r="C33" s="14">
        <v>-62456</v>
      </c>
      <c r="D33" s="14">
        <v>-59489.437651764834</v>
      </c>
      <c r="E33" s="14">
        <v>-65037.096684282267</v>
      </c>
      <c r="F33" s="14">
        <v>-68223.914421812093</v>
      </c>
    </row>
    <row r="34" spans="1:6" s="9" customFormat="1" ht="19.5" customHeight="1" x14ac:dyDescent="0.2">
      <c r="A34" s="6" t="s">
        <v>37</v>
      </c>
      <c r="B34" s="13">
        <v>-186773.89853899996</v>
      </c>
      <c r="C34" s="13">
        <v>-20498.605007200138</v>
      </c>
      <c r="D34" s="13">
        <v>-50326.657162245276</v>
      </c>
      <c r="E34" s="13">
        <v>31227.320925070002</v>
      </c>
      <c r="F34" s="13">
        <v>24911.235000000976</v>
      </c>
    </row>
    <row r="35" spans="1:6" s="9" customFormat="1" x14ac:dyDescent="0.2">
      <c r="A35" s="6" t="s">
        <v>38</v>
      </c>
      <c r="B35" s="13">
        <v>-52821.767869999996</v>
      </c>
      <c r="C35" s="13">
        <v>-91028.891524999999</v>
      </c>
      <c r="D35" s="13">
        <v>-69252.55518439025</v>
      </c>
      <c r="E35" s="13">
        <v>-86822.355184390239</v>
      </c>
      <c r="F35" s="13">
        <v>-76153.270349953731</v>
      </c>
    </row>
    <row r="36" spans="1:6" s="12" customFormat="1" x14ac:dyDescent="0.2">
      <c r="A36" s="6" t="s">
        <v>39</v>
      </c>
      <c r="B36" s="13">
        <v>-239595.66640899994</v>
      </c>
      <c r="C36" s="13">
        <v>-111527.49653220014</v>
      </c>
      <c r="D36" s="13">
        <v>-119579.21234663553</v>
      </c>
      <c r="E36" s="13">
        <v>-55595.034259320237</v>
      </c>
      <c r="F36" s="13">
        <v>-51242.035349952755</v>
      </c>
    </row>
    <row r="37" spans="1:6" s="12" customFormat="1" ht="3.6" customHeight="1" x14ac:dyDescent="0.2">
      <c r="A37" s="15"/>
      <c r="B37" s="16"/>
      <c r="C37" s="16"/>
      <c r="D37" s="16"/>
      <c r="E37" s="16"/>
      <c r="F37" s="16"/>
    </row>
    <row r="38" spans="1:6" s="12" customFormat="1" ht="14.45" customHeight="1" x14ac:dyDescent="0.2">
      <c r="A38" s="105" t="s">
        <v>6</v>
      </c>
      <c r="B38" s="105"/>
      <c r="C38" s="105"/>
      <c r="D38" s="105"/>
      <c r="E38" s="105"/>
      <c r="F38" s="105"/>
    </row>
    <row r="40" spans="1:6" x14ac:dyDescent="0.2">
      <c r="A40" s="9" t="s">
        <v>7</v>
      </c>
      <c r="B40" s="106"/>
      <c r="C40" s="106"/>
      <c r="D40" s="106"/>
      <c r="E40" s="106"/>
      <c r="F40" s="106"/>
    </row>
    <row r="41" spans="1:6" ht="3.95" customHeight="1" x14ac:dyDescent="0.2">
      <c r="A41" s="8"/>
      <c r="B41" s="2"/>
      <c r="C41" s="2"/>
      <c r="D41" s="2"/>
      <c r="E41" s="2"/>
      <c r="F41" s="2"/>
    </row>
    <row r="42" spans="1:6" ht="28.15" customHeight="1" x14ac:dyDescent="0.2">
      <c r="A42" s="69" t="s">
        <v>10</v>
      </c>
      <c r="B42" s="7">
        <f>+B3</f>
        <v>2021</v>
      </c>
      <c r="C42" s="7">
        <f t="shared" ref="C42:F42" si="0">+C3</f>
        <v>2022</v>
      </c>
      <c r="D42" s="7" t="str">
        <f t="shared" si="0"/>
        <v>Budget
2023</v>
      </c>
      <c r="E42" s="7" t="str">
        <f t="shared" si="0"/>
        <v>Estimate
2023</v>
      </c>
      <c r="F42" s="7" t="str">
        <f t="shared" si="0"/>
        <v>Budget
2024</v>
      </c>
    </row>
    <row r="43" spans="1:6" ht="3.95" customHeight="1" x14ac:dyDescent="0.2">
      <c r="A43" s="4"/>
      <c r="B43" s="4"/>
      <c r="C43" s="4"/>
      <c r="D43" s="4"/>
      <c r="E43" s="4"/>
      <c r="F43" s="4"/>
    </row>
    <row r="44" spans="1:6" ht="19.5" customHeight="1" x14ac:dyDescent="0.2">
      <c r="A44" s="5" t="s">
        <v>40</v>
      </c>
      <c r="B44" s="10">
        <v>27.381509169212766</v>
      </c>
      <c r="C44" s="10">
        <v>29.194487066073112</v>
      </c>
      <c r="D44" s="10">
        <v>28.383450794684716</v>
      </c>
      <c r="E44" s="10">
        <v>29.198501208979028</v>
      </c>
      <c r="F44" s="10">
        <v>29.091719743532117</v>
      </c>
    </row>
    <row r="45" spans="1:6" x14ac:dyDescent="0.2">
      <c r="A45" s="5" t="s">
        <v>41</v>
      </c>
      <c r="B45" s="10">
        <v>33.127692900471608</v>
      </c>
      <c r="C45" s="10">
        <v>29.734411819335733</v>
      </c>
      <c r="D45" s="10">
        <v>29.656004718402396</v>
      </c>
      <c r="E45" s="10">
        <v>28.454742815075988</v>
      </c>
      <c r="F45" s="10">
        <v>28.540645722320225</v>
      </c>
    </row>
    <row r="46" spans="1:6" s="9" customFormat="1" x14ac:dyDescent="0.2">
      <c r="A46" s="6" t="s">
        <v>37</v>
      </c>
      <c r="B46" s="11">
        <v>-5.7461837312588422</v>
      </c>
      <c r="C46" s="11">
        <v>-0.53992475326262124</v>
      </c>
      <c r="D46" s="11">
        <v>-1.2725539237176804</v>
      </c>
      <c r="E46" s="11">
        <v>0.74375839390303966</v>
      </c>
      <c r="F46" s="11">
        <v>0.55107402121189253</v>
      </c>
    </row>
    <row r="47" spans="1:6" x14ac:dyDescent="0.2">
      <c r="A47" s="5" t="s">
        <v>23</v>
      </c>
      <c r="B47" s="10">
        <v>0.29695843876397948</v>
      </c>
      <c r="C47" s="10">
        <v>0.593643989188127</v>
      </c>
      <c r="D47" s="10">
        <v>0.64287838299817746</v>
      </c>
      <c r="E47" s="10">
        <v>0.88731343710165134</v>
      </c>
      <c r="F47" s="10">
        <v>0.91600508617653664</v>
      </c>
    </row>
    <row r="48" spans="1:6" x14ac:dyDescent="0.2">
      <c r="A48" s="5" t="s">
        <v>42</v>
      </c>
      <c r="B48" s="10">
        <v>1.9220440934789851</v>
      </c>
      <c r="C48" s="10">
        <v>2.9913072340353799</v>
      </c>
      <c r="D48" s="10">
        <v>2.3939903343296876</v>
      </c>
      <c r="E48" s="10">
        <v>2.9552095464659098</v>
      </c>
      <c r="F48" s="10">
        <v>2.6006300724601794</v>
      </c>
    </row>
    <row r="49" spans="1:6" s="9" customFormat="1" x14ac:dyDescent="0.2">
      <c r="A49" s="6" t="s">
        <v>38</v>
      </c>
      <c r="B49" s="11">
        <v>-1.6250856547150057</v>
      </c>
      <c r="C49" s="11">
        <v>-2.3976632448472528</v>
      </c>
      <c r="D49" s="11">
        <v>-1.7511119513315101</v>
      </c>
      <c r="E49" s="11">
        <v>-2.0678961093642583</v>
      </c>
      <c r="F49" s="11">
        <v>-1.6846249862836427</v>
      </c>
    </row>
    <row r="50" spans="1:6" x14ac:dyDescent="0.2">
      <c r="A50" s="5" t="s">
        <v>43</v>
      </c>
      <c r="B50" s="10">
        <v>27.678467607976742</v>
      </c>
      <c r="C50" s="10">
        <v>29.788131055261243</v>
      </c>
      <c r="D50" s="10">
        <v>29.026329177682893</v>
      </c>
      <c r="E50" s="10">
        <v>30.085814646080681</v>
      </c>
      <c r="F50" s="10">
        <v>30.007724829708653</v>
      </c>
    </row>
    <row r="51" spans="1:6" x14ac:dyDescent="0.2">
      <c r="A51" s="5" t="s">
        <v>44</v>
      </c>
      <c r="B51" s="10">
        <v>35.049736993950589</v>
      </c>
      <c r="C51" s="10">
        <v>32.725719053371115</v>
      </c>
      <c r="D51" s="10">
        <v>32.049995052732086</v>
      </c>
      <c r="E51" s="10">
        <v>31.409952361541905</v>
      </c>
      <c r="F51" s="10">
        <v>31.141275794780405</v>
      </c>
    </row>
    <row r="52" spans="1:6" s="9" customFormat="1" x14ac:dyDescent="0.2">
      <c r="A52" s="6" t="s">
        <v>39</v>
      </c>
      <c r="B52" s="11">
        <v>-7.3712693859738465</v>
      </c>
      <c r="C52" s="11">
        <v>-2.9375879981098727</v>
      </c>
      <c r="D52" s="11">
        <v>-3.0236658750491934</v>
      </c>
      <c r="E52" s="11">
        <v>-1.3241377154612231</v>
      </c>
      <c r="F52" s="11">
        <v>-1.1335509650717519</v>
      </c>
    </row>
    <row r="53" spans="1:6" ht="3.95" customHeight="1" x14ac:dyDescent="0.2">
      <c r="A53" s="4"/>
      <c r="B53" s="4"/>
      <c r="C53" s="4"/>
      <c r="D53" s="4"/>
      <c r="E53" s="4"/>
      <c r="F53" s="4"/>
    </row>
    <row r="54" spans="1:6" ht="14.45" customHeight="1" x14ac:dyDescent="0.2">
      <c r="A54" s="104" t="str">
        <f>+A38</f>
        <v>¹ Central government receipts, outlays and finance accounts, A1-sector.</v>
      </c>
      <c r="B54" s="104"/>
      <c r="C54" s="104"/>
      <c r="D54" s="104"/>
      <c r="E54" s="104"/>
      <c r="F54" s="104"/>
    </row>
  </sheetData>
  <mergeCells count="3">
    <mergeCell ref="A54:F54"/>
    <mergeCell ref="A38:F38"/>
    <mergeCell ref="B40:F40"/>
  </mergeCells>
  <phoneticPr fontId="0" type="noConversion"/>
  <pageMargins left="1.0629921259842521" right="1.0629921259842521" top="0.98425196850393704" bottom="0.98425196850393704" header="0.51181102362204722" footer="0.51181102362204722"/>
  <pageSetup paperSize="9" fitToHeight="0" orientation="portrait" horizontalDpi="300" verticalDpi="300" r:id="rId1"/>
  <headerFooter alignWithMargins="0"/>
  <rowBreaks count="1" manualBreakCount="1">
    <brk id="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CC281-D0FB-4AE3-A427-AE19E9C2C831}">
  <sheetPr codeName="Sheet10">
    <pageSetUpPr fitToPage="1"/>
  </sheetPr>
  <dimension ref="A1:E38"/>
  <sheetViews>
    <sheetView showGridLines="0" zoomScale="90" zoomScaleNormal="90" zoomScaleSheetLayoutView="115" workbookViewId="0">
      <selection activeCell="N33" sqref="N33"/>
    </sheetView>
  </sheetViews>
  <sheetFormatPr defaultColWidth="8.7109375" defaultRowHeight="12.75" x14ac:dyDescent="0.2"/>
  <cols>
    <col min="1" max="1" width="36.42578125" style="20" customWidth="1"/>
    <col min="2" max="5" width="8.5703125" style="20" customWidth="1"/>
    <col min="6" max="16384" width="8.7109375" style="20"/>
  </cols>
  <sheetData>
    <row r="1" spans="1:5" x14ac:dyDescent="0.2">
      <c r="A1" s="17" t="s">
        <v>126</v>
      </c>
      <c r="B1" s="55"/>
      <c r="C1" s="55"/>
      <c r="D1" s="55"/>
      <c r="E1" s="55"/>
    </row>
    <row r="2" spans="1:5" ht="3.95" customHeight="1" x14ac:dyDescent="0.2">
      <c r="A2" s="21"/>
      <c r="B2" s="21"/>
      <c r="C2" s="21"/>
      <c r="D2" s="21"/>
      <c r="E2" s="21"/>
    </row>
    <row r="3" spans="1:5" ht="28.15" customHeight="1" x14ac:dyDescent="0.2">
      <c r="A3" s="22" t="s">
        <v>69</v>
      </c>
      <c r="B3" s="23">
        <v>2021</v>
      </c>
      <c r="C3" s="23">
        <v>2022</v>
      </c>
      <c r="D3" s="23" t="s">
        <v>259</v>
      </c>
      <c r="E3" s="23" t="s">
        <v>273</v>
      </c>
    </row>
    <row r="4" spans="1:5" ht="3.95" customHeight="1" x14ac:dyDescent="0.2">
      <c r="A4" s="24"/>
      <c r="B4" s="24"/>
      <c r="C4" s="24"/>
      <c r="D4" s="24"/>
      <c r="E4" s="24"/>
    </row>
    <row r="5" spans="1:5" s="17" customFormat="1" ht="19.7" customHeight="1" x14ac:dyDescent="0.2">
      <c r="A5" s="70" t="s">
        <v>11</v>
      </c>
      <c r="B5" s="13">
        <v>951185</v>
      </c>
      <c r="C5" s="13">
        <v>1215822</v>
      </c>
      <c r="D5" s="13">
        <v>1363214.3968818677</v>
      </c>
      <c r="E5" s="13">
        <v>1439171.7373568104</v>
      </c>
    </row>
    <row r="6" spans="1:5" s="17" customFormat="1" x14ac:dyDescent="0.2">
      <c r="A6" s="71" t="s">
        <v>12</v>
      </c>
      <c r="B6" s="13">
        <v>701494</v>
      </c>
      <c r="C6" s="13">
        <v>874480</v>
      </c>
      <c r="D6" s="13">
        <v>993981.20000000019</v>
      </c>
      <c r="E6" s="13">
        <v>1058858.3</v>
      </c>
    </row>
    <row r="7" spans="1:5" x14ac:dyDescent="0.2">
      <c r="A7" s="72" t="s">
        <v>13</v>
      </c>
      <c r="B7" s="14">
        <v>295626</v>
      </c>
      <c r="C7" s="14">
        <v>400070</v>
      </c>
      <c r="D7" s="14">
        <v>459600</v>
      </c>
      <c r="E7" s="14">
        <v>465600</v>
      </c>
    </row>
    <row r="8" spans="1:5" x14ac:dyDescent="0.2">
      <c r="A8" s="72" t="s">
        <v>14</v>
      </c>
      <c r="B8" s="14">
        <v>9160</v>
      </c>
      <c r="C8" s="14">
        <v>10003</v>
      </c>
      <c r="D8" s="14">
        <v>11107</v>
      </c>
      <c r="E8" s="14">
        <v>12143</v>
      </c>
    </row>
    <row r="9" spans="1:5" x14ac:dyDescent="0.2">
      <c r="A9" s="72" t="s">
        <v>15</v>
      </c>
      <c r="B9" s="14">
        <v>9823</v>
      </c>
      <c r="C9" s="14">
        <v>14046</v>
      </c>
      <c r="D9" s="14">
        <v>15154</v>
      </c>
      <c r="E9" s="14">
        <v>16426</v>
      </c>
    </row>
    <row r="10" spans="1:5" x14ac:dyDescent="0.2">
      <c r="A10" s="72" t="s">
        <v>16</v>
      </c>
      <c r="B10" s="14">
        <v>369512</v>
      </c>
      <c r="C10" s="14">
        <v>430147</v>
      </c>
      <c r="D10" s="14">
        <v>485917.20000000019</v>
      </c>
      <c r="E10" s="14">
        <v>540910.5</v>
      </c>
    </row>
    <row r="11" spans="1:5" x14ac:dyDescent="0.2">
      <c r="A11" s="72" t="s">
        <v>17</v>
      </c>
      <c r="B11" s="14">
        <v>4122</v>
      </c>
      <c r="C11" s="14">
        <v>5991</v>
      </c>
      <c r="D11" s="14">
        <v>5927.1</v>
      </c>
      <c r="E11" s="14">
        <v>6178.6</v>
      </c>
    </row>
    <row r="12" spans="1:5" x14ac:dyDescent="0.2">
      <c r="A12" s="72" t="s">
        <v>18</v>
      </c>
      <c r="B12" s="14">
        <v>13251</v>
      </c>
      <c r="C12" s="14">
        <v>14223</v>
      </c>
      <c r="D12" s="14">
        <v>16275.900000000001</v>
      </c>
      <c r="E12" s="14">
        <v>17600.2</v>
      </c>
    </row>
    <row r="13" spans="1:5" s="17" customFormat="1" x14ac:dyDescent="0.2">
      <c r="A13" s="71" t="s">
        <v>19</v>
      </c>
      <c r="B13" s="13">
        <v>97414</v>
      </c>
      <c r="C13" s="13">
        <v>115564</v>
      </c>
      <c r="D13" s="13">
        <v>131986</v>
      </c>
      <c r="E13" s="13">
        <v>141798</v>
      </c>
    </row>
    <row r="14" spans="1:5" s="17" customFormat="1" x14ac:dyDescent="0.2">
      <c r="A14" s="71" t="s">
        <v>20</v>
      </c>
      <c r="B14" s="13">
        <v>7484</v>
      </c>
      <c r="C14" s="13">
        <v>7867</v>
      </c>
      <c r="D14" s="13">
        <v>6553.7000000000007</v>
      </c>
      <c r="E14" s="13">
        <v>7146.1</v>
      </c>
    </row>
    <row r="15" spans="1:5" s="17" customFormat="1" x14ac:dyDescent="0.2">
      <c r="A15" s="71" t="s">
        <v>21</v>
      </c>
      <c r="B15" s="13">
        <v>144793</v>
      </c>
      <c r="C15" s="13">
        <v>217911</v>
      </c>
      <c r="D15" s="13">
        <v>230693.49688186764</v>
      </c>
      <c r="E15" s="13">
        <v>231369.33735681034</v>
      </c>
    </row>
    <row r="16" spans="1:5" x14ac:dyDescent="0.2">
      <c r="A16" s="72" t="s">
        <v>22</v>
      </c>
      <c r="B16" s="14">
        <v>82096</v>
      </c>
      <c r="C16" s="14">
        <v>152321</v>
      </c>
      <c r="D16" s="14">
        <v>147131.6455958522</v>
      </c>
      <c r="E16" s="14">
        <v>143103.96555424895</v>
      </c>
    </row>
    <row r="17" spans="1:5" x14ac:dyDescent="0.2">
      <c r="A17" s="73" t="s">
        <v>23</v>
      </c>
      <c r="B17" s="14">
        <v>55899</v>
      </c>
      <c r="C17" s="14">
        <v>98289</v>
      </c>
      <c r="D17" s="14">
        <v>98272.845595852181</v>
      </c>
      <c r="E17" s="14">
        <v>83097.765554248937</v>
      </c>
    </row>
    <row r="18" spans="1:5" x14ac:dyDescent="0.2">
      <c r="A18" s="73" t="s">
        <v>24</v>
      </c>
      <c r="B18" s="14">
        <v>16082</v>
      </c>
      <c r="C18" s="14">
        <v>44744</v>
      </c>
      <c r="D18" s="14">
        <v>38066.6</v>
      </c>
      <c r="E18" s="14">
        <v>47830.3</v>
      </c>
    </row>
    <row r="19" spans="1:5" x14ac:dyDescent="0.2">
      <c r="A19" s="72" t="s">
        <v>25</v>
      </c>
      <c r="B19" s="14">
        <v>45683</v>
      </c>
      <c r="C19" s="14">
        <v>50326</v>
      </c>
      <c r="D19" s="14">
        <v>57369.885680083651</v>
      </c>
      <c r="E19" s="14">
        <v>61572.330924818823</v>
      </c>
    </row>
    <row r="20" spans="1:5" x14ac:dyDescent="0.2">
      <c r="A20" s="72" t="s">
        <v>21</v>
      </c>
      <c r="B20" s="14">
        <v>17014</v>
      </c>
      <c r="C20" s="14">
        <v>15264</v>
      </c>
      <c r="D20" s="14">
        <v>26191.965605931808</v>
      </c>
      <c r="E20" s="14">
        <v>26693.040877742573</v>
      </c>
    </row>
    <row r="21" spans="1:5" s="17" customFormat="1" ht="19.5" customHeight="1" x14ac:dyDescent="0.2">
      <c r="A21" s="74" t="s">
        <v>26</v>
      </c>
      <c r="B21" s="13">
        <v>1196380</v>
      </c>
      <c r="C21" s="13">
        <v>1333783</v>
      </c>
      <c r="D21" s="13">
        <v>1431501.2734584855</v>
      </c>
      <c r="E21" s="13">
        <v>1499919.2265394155</v>
      </c>
    </row>
    <row r="22" spans="1:5" s="17" customFormat="1" x14ac:dyDescent="0.2">
      <c r="A22" s="71" t="s">
        <v>27</v>
      </c>
      <c r="B22" s="13">
        <v>1164721</v>
      </c>
      <c r="C22" s="13">
        <v>1301530</v>
      </c>
      <c r="D22" s="13">
        <v>1400848.6246540705</v>
      </c>
      <c r="E22" s="13">
        <v>1476591.199295392</v>
      </c>
    </row>
    <row r="23" spans="1:5" x14ac:dyDescent="0.2">
      <c r="A23" s="72" t="s">
        <v>28</v>
      </c>
      <c r="B23" s="14">
        <v>244809</v>
      </c>
      <c r="C23" s="14">
        <v>279760</v>
      </c>
      <c r="D23" s="14">
        <v>299166.14317345445</v>
      </c>
      <c r="E23" s="14">
        <v>329228.16480206506</v>
      </c>
    </row>
    <row r="24" spans="1:5" x14ac:dyDescent="0.2">
      <c r="A24" s="72" t="s">
        <v>29</v>
      </c>
      <c r="B24" s="14">
        <v>177720</v>
      </c>
      <c r="C24" s="14">
        <v>196963</v>
      </c>
      <c r="D24" s="14">
        <v>231227.29681256122</v>
      </c>
      <c r="E24" s="14">
        <v>245518.71923479976</v>
      </c>
    </row>
    <row r="25" spans="1:5" x14ac:dyDescent="0.2">
      <c r="A25" s="72" t="s">
        <v>30</v>
      </c>
      <c r="B25" s="14">
        <v>56258</v>
      </c>
      <c r="C25" s="14">
        <v>62456</v>
      </c>
      <c r="D25" s="14">
        <v>65037.096684282267</v>
      </c>
      <c r="E25" s="14">
        <v>68223.914421812093</v>
      </c>
    </row>
    <row r="26" spans="1:5" x14ac:dyDescent="0.2">
      <c r="A26" s="72" t="s">
        <v>31</v>
      </c>
      <c r="B26" s="14">
        <v>117538</v>
      </c>
      <c r="C26" s="14">
        <v>198976</v>
      </c>
      <c r="D26" s="14">
        <v>203428.64369591689</v>
      </c>
      <c r="E26" s="14">
        <v>175393.87568866406</v>
      </c>
    </row>
    <row r="27" spans="1:5" x14ac:dyDescent="0.2">
      <c r="A27" s="72" t="s">
        <v>32</v>
      </c>
      <c r="B27" s="14">
        <v>51049</v>
      </c>
      <c r="C27" s="14">
        <v>55930</v>
      </c>
      <c r="D27" s="14">
        <v>69181.59002589462</v>
      </c>
      <c r="E27" s="14">
        <v>64681.301934346586</v>
      </c>
    </row>
    <row r="28" spans="1:5" x14ac:dyDescent="0.2">
      <c r="A28" s="72" t="s">
        <v>20</v>
      </c>
      <c r="B28" s="14">
        <v>430345</v>
      </c>
      <c r="C28" s="14">
        <v>430423</v>
      </c>
      <c r="D28" s="14">
        <v>432007.71468540956</v>
      </c>
      <c r="E28" s="14">
        <v>471801.08087176306</v>
      </c>
    </row>
    <row r="29" spans="1:5" x14ac:dyDescent="0.2">
      <c r="A29" s="72" t="s">
        <v>33</v>
      </c>
      <c r="B29" s="14">
        <v>24755</v>
      </c>
      <c r="C29" s="14">
        <v>25267</v>
      </c>
      <c r="D29" s="14">
        <v>24863.9</v>
      </c>
      <c r="E29" s="14">
        <v>28361.599999999999</v>
      </c>
    </row>
    <row r="30" spans="1:5" x14ac:dyDescent="0.2">
      <c r="A30" s="72" t="s">
        <v>34</v>
      </c>
      <c r="B30" s="14">
        <v>62247</v>
      </c>
      <c r="C30" s="14">
        <v>51755</v>
      </c>
      <c r="D30" s="14">
        <v>75936.239576551685</v>
      </c>
      <c r="E30" s="14">
        <v>93382.542341941342</v>
      </c>
    </row>
    <row r="31" spans="1:5" s="17" customFormat="1" x14ac:dyDescent="0.2">
      <c r="A31" s="71" t="s">
        <v>35</v>
      </c>
      <c r="B31" s="13">
        <v>31659</v>
      </c>
      <c r="C31" s="13">
        <v>32253</v>
      </c>
      <c r="D31" s="13">
        <v>30652.648804414916</v>
      </c>
      <c r="E31" s="13">
        <v>23328.027244023528</v>
      </c>
    </row>
    <row r="32" spans="1:5" x14ac:dyDescent="0.2">
      <c r="A32" s="72" t="s">
        <v>36</v>
      </c>
      <c r="B32" s="14">
        <v>87917</v>
      </c>
      <c r="C32" s="14">
        <v>94709</v>
      </c>
      <c r="D32" s="14">
        <v>95689.745488697183</v>
      </c>
      <c r="E32" s="14">
        <v>91551.94166583562</v>
      </c>
    </row>
    <row r="33" spans="1:5" x14ac:dyDescent="0.2">
      <c r="A33" s="72" t="s">
        <v>30</v>
      </c>
      <c r="B33" s="14">
        <v>-56258</v>
      </c>
      <c r="C33" s="14">
        <v>-62456</v>
      </c>
      <c r="D33" s="14">
        <v>-65037.096684282267</v>
      </c>
      <c r="E33" s="14">
        <v>-68223.914421812093</v>
      </c>
    </row>
    <row r="34" spans="1:5" s="17" customFormat="1" ht="19.5" customHeight="1" x14ac:dyDescent="0.2">
      <c r="A34" s="6" t="s">
        <v>37</v>
      </c>
      <c r="B34" s="13">
        <v>-183556</v>
      </c>
      <c r="C34" s="13">
        <v>-17274</v>
      </c>
      <c r="D34" s="13">
        <v>36868.921523446887</v>
      </c>
      <c r="E34" s="13">
        <v>31548.620951809949</v>
      </c>
    </row>
    <row r="35" spans="1:5" s="17" customFormat="1" x14ac:dyDescent="0.2">
      <c r="A35" s="6" t="s">
        <v>38</v>
      </c>
      <c r="B35" s="13">
        <v>-61639</v>
      </c>
      <c r="C35" s="13">
        <v>-100687</v>
      </c>
      <c r="D35" s="13">
        <v>-105155.79810006471</v>
      </c>
      <c r="E35" s="13">
        <v>-92296.110134415125</v>
      </c>
    </row>
    <row r="36" spans="1:5" s="17" customFormat="1" x14ac:dyDescent="0.2">
      <c r="A36" s="6" t="s">
        <v>39</v>
      </c>
      <c r="B36" s="13">
        <v>-245195</v>
      </c>
      <c r="C36" s="13">
        <v>-117961</v>
      </c>
      <c r="D36" s="13">
        <v>-68286.876576617826</v>
      </c>
      <c r="E36" s="13">
        <v>-60747.489182605175</v>
      </c>
    </row>
    <row r="37" spans="1:5" s="17" customFormat="1" ht="3.6" customHeight="1" x14ac:dyDescent="0.2">
      <c r="A37" s="38"/>
      <c r="B37" s="39"/>
      <c r="C37" s="39"/>
      <c r="D37" s="39"/>
      <c r="E37" s="39"/>
    </row>
    <row r="38" spans="1:5" s="17" customFormat="1" ht="13.9" customHeight="1" x14ac:dyDescent="0.2">
      <c r="A38" s="108" t="s">
        <v>127</v>
      </c>
      <c r="B38" s="108"/>
      <c r="C38" s="108"/>
      <c r="D38" s="108"/>
      <c r="E38" s="108"/>
    </row>
  </sheetData>
  <mergeCells count="1">
    <mergeCell ref="A38:E38"/>
  </mergeCells>
  <pageMargins left="1.0629921259842521" right="1.0629921259842521" top="0.98425196850393704" bottom="0.98425196850393704" header="0.51181102362204722" footer="0.51181102362204722"/>
  <pageSetup paperSize="9"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07ABA-D1B2-46A5-B9E4-7C8D7DCBC2EE}">
  <sheetPr codeName="Sheet11"/>
  <dimension ref="A1:D29"/>
  <sheetViews>
    <sheetView showGridLines="0" topLeftCell="A2" zoomScale="90" zoomScaleNormal="90" workbookViewId="0">
      <selection activeCell="A23" sqref="A23"/>
    </sheetView>
  </sheetViews>
  <sheetFormatPr defaultColWidth="9.140625" defaultRowHeight="12.75" x14ac:dyDescent="0.2"/>
  <cols>
    <col min="1" max="1" width="48.7109375" style="20" customWidth="1"/>
    <col min="2" max="4" width="8.42578125" style="20" customWidth="1"/>
    <col min="5" max="16384" width="9.140625" style="20"/>
  </cols>
  <sheetData>
    <row r="1" spans="1:4" s="43" customFormat="1" ht="21" hidden="1" customHeight="1" x14ac:dyDescent="0.2">
      <c r="A1" s="40"/>
      <c r="B1" s="41"/>
      <c r="C1" s="42"/>
      <c r="D1" s="42"/>
    </row>
    <row r="2" spans="1:4" s="59" customFormat="1" ht="21" customHeight="1" x14ac:dyDescent="0.2">
      <c r="A2" s="59" t="s">
        <v>128</v>
      </c>
      <c r="B2" s="60"/>
      <c r="C2" s="61"/>
      <c r="D2" s="61"/>
    </row>
    <row r="3" spans="1:4" s="43" customFormat="1" ht="3.95" customHeight="1" x14ac:dyDescent="0.2">
      <c r="A3" s="44"/>
      <c r="B3" s="44"/>
      <c r="C3" s="44"/>
      <c r="D3" s="44"/>
    </row>
    <row r="4" spans="1:4" ht="24" hidden="1" customHeight="1" x14ac:dyDescent="0.2">
      <c r="A4" s="22"/>
      <c r="B4" s="45" t="s">
        <v>0</v>
      </c>
      <c r="C4" s="45" t="s">
        <v>1</v>
      </c>
      <c r="D4" s="45" t="s">
        <v>2</v>
      </c>
    </row>
    <row r="5" spans="1:4" ht="24" customHeight="1" x14ac:dyDescent="0.2">
      <c r="A5" s="22"/>
      <c r="B5" s="45" t="s">
        <v>270</v>
      </c>
      <c r="C5" s="45" t="s">
        <v>271</v>
      </c>
      <c r="D5" s="45" t="s">
        <v>275</v>
      </c>
    </row>
    <row r="6" spans="1:4" ht="3.95" customHeight="1" x14ac:dyDescent="0.2">
      <c r="A6" s="46"/>
      <c r="B6" s="46"/>
      <c r="C6" s="46"/>
      <c r="D6" s="46"/>
    </row>
    <row r="7" spans="1:4" ht="19.5" customHeight="1" x14ac:dyDescent="0.2">
      <c r="A7" s="33" t="s">
        <v>130</v>
      </c>
      <c r="B7" s="47"/>
      <c r="C7" s="47"/>
      <c r="D7" s="47"/>
    </row>
    <row r="8" spans="1:4" s="17" customFormat="1" ht="19.7" customHeight="1" x14ac:dyDescent="0.2">
      <c r="A8" s="5" t="s">
        <v>132</v>
      </c>
      <c r="B8" s="48">
        <v>1.7</v>
      </c>
      <c r="C8" s="48">
        <v>1.7</v>
      </c>
      <c r="D8" s="48">
        <v>1.9</v>
      </c>
    </row>
    <row r="9" spans="1:4" s="17" customFormat="1" x14ac:dyDescent="0.2">
      <c r="A9" s="5" t="s">
        <v>133</v>
      </c>
      <c r="B9" s="48">
        <v>0.9</v>
      </c>
      <c r="C9" s="48">
        <v>1.8</v>
      </c>
      <c r="D9" s="48">
        <v>1.6</v>
      </c>
    </row>
    <row r="10" spans="1:4" x14ac:dyDescent="0.2">
      <c r="A10" s="5" t="s">
        <v>134</v>
      </c>
      <c r="B10" s="48">
        <v>1.8</v>
      </c>
      <c r="C10" s="48">
        <v>-0.7</v>
      </c>
      <c r="D10" s="48">
        <v>0.4</v>
      </c>
    </row>
    <row r="11" spans="1:4" s="17" customFormat="1" ht="18.75" customHeight="1" x14ac:dyDescent="0.2">
      <c r="A11" s="5" t="s">
        <v>135</v>
      </c>
      <c r="B11" s="48">
        <v>1.6</v>
      </c>
      <c r="C11" s="48">
        <v>1.4</v>
      </c>
      <c r="D11" s="48">
        <v>1.5</v>
      </c>
    </row>
    <row r="12" spans="1:4" s="17" customFormat="1" ht="18.75" customHeight="1" x14ac:dyDescent="0.2">
      <c r="A12" s="5" t="s">
        <v>136</v>
      </c>
      <c r="B12" s="48">
        <v>3.7</v>
      </c>
      <c r="C12" s="48">
        <v>6.2</v>
      </c>
      <c r="D12" s="48">
        <v>3.7</v>
      </c>
    </row>
    <row r="13" spans="1:4" s="17" customFormat="1" x14ac:dyDescent="0.2">
      <c r="A13" s="5" t="s">
        <v>137</v>
      </c>
      <c r="B13" s="48">
        <v>3.2</v>
      </c>
      <c r="C13" s="48">
        <v>1.6</v>
      </c>
      <c r="D13" s="48">
        <v>2.2999999999999998</v>
      </c>
    </row>
    <row r="14" spans="1:4" ht="18.75" customHeight="1" x14ac:dyDescent="0.2">
      <c r="A14" s="5" t="s">
        <v>138</v>
      </c>
      <c r="B14" s="48">
        <v>1.8</v>
      </c>
      <c r="C14" s="48">
        <v>3.6</v>
      </c>
      <c r="D14" s="48">
        <v>2.1</v>
      </c>
    </row>
    <row r="15" spans="1:4" ht="12.75" customHeight="1" x14ac:dyDescent="0.2">
      <c r="A15" s="32" t="s">
        <v>139</v>
      </c>
      <c r="B15" s="48">
        <v>-2.2999999999999998</v>
      </c>
      <c r="C15" s="48">
        <v>0.1</v>
      </c>
      <c r="D15" s="48">
        <v>0</v>
      </c>
    </row>
    <row r="16" spans="1:4" ht="19.5" customHeight="1" x14ac:dyDescent="0.2">
      <c r="A16" s="33" t="s">
        <v>131</v>
      </c>
      <c r="B16" s="48"/>
      <c r="C16" s="48"/>
      <c r="D16" s="48"/>
    </row>
    <row r="17" spans="1:4" ht="18.75" customHeight="1" x14ac:dyDescent="0.2">
      <c r="A17" s="32" t="s">
        <v>140</v>
      </c>
      <c r="B17" s="48">
        <v>5.6</v>
      </c>
      <c r="C17" s="48">
        <v>8.6999999999999993</v>
      </c>
      <c r="D17" s="48">
        <v>5.6</v>
      </c>
    </row>
    <row r="18" spans="1:4" ht="12.75" customHeight="1" x14ac:dyDescent="0.2">
      <c r="A18" s="30" t="s">
        <v>141</v>
      </c>
      <c r="B18" s="48">
        <v>5.5</v>
      </c>
      <c r="C18" s="48">
        <v>9.1999999999999993</v>
      </c>
      <c r="D18" s="48">
        <v>6.3</v>
      </c>
    </row>
    <row r="19" spans="1:4" ht="12.75" customHeight="1" x14ac:dyDescent="0.2">
      <c r="A19" s="30" t="s">
        <v>142</v>
      </c>
      <c r="B19" s="48">
        <v>-0.6</v>
      </c>
      <c r="C19" s="48">
        <v>2.2000000000000002</v>
      </c>
      <c r="D19" s="48">
        <v>-1.1000000000000001</v>
      </c>
    </row>
    <row r="20" spans="1:4" ht="18.75" customHeight="1" x14ac:dyDescent="0.2">
      <c r="A20" s="30" t="s">
        <v>143</v>
      </c>
      <c r="B20" s="48">
        <v>3.9</v>
      </c>
      <c r="C20" s="48">
        <v>3.5</v>
      </c>
      <c r="D20" s="48">
        <v>4</v>
      </c>
    </row>
    <row r="21" spans="1:4" ht="3.95" customHeight="1" x14ac:dyDescent="0.2">
      <c r="A21" s="46"/>
      <c r="B21" s="46"/>
      <c r="C21" s="46"/>
      <c r="D21" s="46"/>
    </row>
    <row r="22" spans="1:4" x14ac:dyDescent="0.2">
      <c r="A22" s="89" t="s">
        <v>272</v>
      </c>
      <c r="C22" s="49"/>
      <c r="D22" s="49"/>
    </row>
    <row r="23" spans="1:4" x14ac:dyDescent="0.2">
      <c r="A23" s="89" t="s">
        <v>276</v>
      </c>
      <c r="C23" s="49"/>
    </row>
    <row r="29" spans="1:4" x14ac:dyDescent="0.2">
      <c r="D29" s="27"/>
    </row>
  </sheetData>
  <pageMargins left="1.0629921259842521" right="1.0629921259842521" top="1.1023622047244095" bottom="1.7716535433070868"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4F143-51C8-4433-8996-B801DD1F746C}">
  <sheetPr codeName="Sheet12"/>
  <dimension ref="A1:D22"/>
  <sheetViews>
    <sheetView showGridLines="0" topLeftCell="A2" zoomScale="90" zoomScaleNormal="90" workbookViewId="0">
      <selection activeCell="F29" sqref="F29"/>
    </sheetView>
  </sheetViews>
  <sheetFormatPr defaultColWidth="9.28515625" defaultRowHeight="12.75" x14ac:dyDescent="0.2"/>
  <cols>
    <col min="1" max="1" width="48.7109375" style="20" customWidth="1"/>
    <col min="2" max="3" width="7.7109375" style="20" customWidth="1"/>
    <col min="4" max="4" width="8.7109375" style="20" customWidth="1"/>
    <col min="5" max="16384" width="9.28515625" style="20"/>
  </cols>
  <sheetData>
    <row r="1" spans="1:4" s="43" customFormat="1" ht="21" hidden="1" customHeight="1" x14ac:dyDescent="0.2">
      <c r="B1" s="41"/>
      <c r="C1" s="42"/>
      <c r="D1" s="42"/>
    </row>
    <row r="2" spans="1:4" s="59" customFormat="1" ht="21" customHeight="1" x14ac:dyDescent="0.2">
      <c r="A2" s="56" t="s">
        <v>129</v>
      </c>
      <c r="B2" s="57"/>
      <c r="C2" s="58"/>
      <c r="D2" s="58"/>
    </row>
    <row r="3" spans="1:4" s="43" customFormat="1" ht="4.1500000000000004" customHeight="1" x14ac:dyDescent="0.2">
      <c r="A3" s="50"/>
      <c r="B3" s="50"/>
      <c r="C3" s="50"/>
      <c r="D3" s="50"/>
    </row>
    <row r="4" spans="1:4" ht="24" hidden="1" customHeight="1" x14ac:dyDescent="0.2">
      <c r="A4" s="22"/>
      <c r="B4" s="45" t="s">
        <v>3</v>
      </c>
      <c r="C4" s="45" t="s">
        <v>4</v>
      </c>
      <c r="D4" s="45" t="s">
        <v>5</v>
      </c>
    </row>
    <row r="5" spans="1:4" ht="24" customHeight="1" x14ac:dyDescent="0.2">
      <c r="A5" s="22"/>
      <c r="B5" s="45" t="s">
        <v>270</v>
      </c>
      <c r="C5" s="45" t="s">
        <v>271</v>
      </c>
      <c r="D5" s="45" t="s">
        <v>277</v>
      </c>
    </row>
    <row r="6" spans="1:4" ht="4.1500000000000004" customHeight="1" x14ac:dyDescent="0.2">
      <c r="A6" s="46"/>
      <c r="B6" s="46"/>
      <c r="C6" s="46"/>
      <c r="D6" s="46"/>
    </row>
    <row r="7" spans="1:4" ht="19.5" customHeight="1" x14ac:dyDescent="0.2">
      <c r="A7" s="33" t="s">
        <v>144</v>
      </c>
      <c r="B7" s="51"/>
      <c r="C7" s="51"/>
      <c r="D7" s="51"/>
    </row>
    <row r="8" spans="1:4" s="17" customFormat="1" ht="19.5" customHeight="1" x14ac:dyDescent="0.2">
      <c r="A8" s="5" t="s">
        <v>132</v>
      </c>
      <c r="B8" s="52">
        <v>2076.7350000000001</v>
      </c>
      <c r="C8" s="52">
        <v>2172.7829999999999</v>
      </c>
      <c r="D8" s="52">
        <v>2343.6289999999999</v>
      </c>
    </row>
    <row r="9" spans="1:4" s="17" customFormat="1" x14ac:dyDescent="0.2">
      <c r="A9" s="5" t="s">
        <v>133</v>
      </c>
      <c r="B9" s="52">
        <v>1037.32</v>
      </c>
      <c r="C9" s="52">
        <v>1091.876</v>
      </c>
      <c r="D9" s="52">
        <v>1191.5160000000001</v>
      </c>
    </row>
    <row r="10" spans="1:4" x14ac:dyDescent="0.2">
      <c r="A10" s="5" t="s">
        <v>134</v>
      </c>
      <c r="B10" s="52">
        <v>895.17</v>
      </c>
      <c r="C10" s="52">
        <v>915.84819999999991</v>
      </c>
      <c r="D10" s="52">
        <v>960.48299999999995</v>
      </c>
    </row>
    <row r="11" spans="1:4" s="17" customFormat="1" ht="18.75" customHeight="1" x14ac:dyDescent="0.2">
      <c r="A11" s="5" t="s">
        <v>135</v>
      </c>
      <c r="B11" s="52">
        <v>4010.0239999999999</v>
      </c>
      <c r="C11" s="52">
        <v>4196.4409999999998</v>
      </c>
      <c r="D11" s="52">
        <v>4496.0280000000002</v>
      </c>
    </row>
    <row r="12" spans="1:4" s="17" customFormat="1" ht="18.75" customHeight="1" x14ac:dyDescent="0.2">
      <c r="A12" s="5" t="s">
        <v>136</v>
      </c>
      <c r="B12" s="52">
        <v>1771.2470000000001</v>
      </c>
      <c r="C12" s="52">
        <v>1891.9849999999999</v>
      </c>
      <c r="D12" s="52">
        <v>1989.26</v>
      </c>
    </row>
    <row r="13" spans="1:4" s="17" customFormat="1" x14ac:dyDescent="0.2">
      <c r="A13" s="5" t="s">
        <v>137</v>
      </c>
      <c r="B13" s="52">
        <v>1826.4960000000001</v>
      </c>
      <c r="C13" s="52">
        <v>1889.8420000000001</v>
      </c>
      <c r="D13" s="52">
        <v>1964.799</v>
      </c>
    </row>
    <row r="14" spans="1:4" ht="18.75" customHeight="1" x14ac:dyDescent="0.2">
      <c r="A14" s="5" t="s">
        <v>138</v>
      </c>
      <c r="B14" s="52">
        <v>3954.7759999999998</v>
      </c>
      <c r="C14" s="52">
        <v>4198.5839999999998</v>
      </c>
      <c r="D14" s="52">
        <v>4520.4880000000003</v>
      </c>
    </row>
    <row r="15" spans="1:4" ht="18.75" customHeight="1" x14ac:dyDescent="0.2">
      <c r="A15" s="32" t="s">
        <v>145</v>
      </c>
      <c r="B15" s="52">
        <v>-90.959847999999994</v>
      </c>
      <c r="C15" s="52">
        <v>-2.1429999999998017</v>
      </c>
      <c r="D15" s="52">
        <v>-24.461000000000013</v>
      </c>
    </row>
    <row r="16" spans="1:4" ht="4.1500000000000004" customHeight="1" x14ac:dyDescent="0.2">
      <c r="A16" s="46"/>
      <c r="B16" s="46"/>
      <c r="C16" s="46"/>
      <c r="D16" s="46"/>
    </row>
    <row r="17" spans="1:4" x14ac:dyDescent="0.2">
      <c r="A17" s="89" t="s">
        <v>272</v>
      </c>
      <c r="B17" s="27"/>
      <c r="C17" s="27"/>
      <c r="D17" s="27"/>
    </row>
    <row r="18" spans="1:4" x14ac:dyDescent="0.2">
      <c r="A18" s="89" t="s">
        <v>276</v>
      </c>
      <c r="B18" s="53"/>
    </row>
    <row r="22" spans="1:4" x14ac:dyDescent="0.2">
      <c r="D22" s="27"/>
    </row>
  </sheetData>
  <pageMargins left="1.0629921259842521" right="1.0629921259842521" top="1.1023622047244095" bottom="1.7716535433070868"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5215B-978D-4531-8A0E-DB3699791411}">
  <sheetPr codeName="Sheet2">
    <pageSetUpPr fitToPage="1"/>
  </sheetPr>
  <dimension ref="A1:D33"/>
  <sheetViews>
    <sheetView showGridLines="0" zoomScale="90" zoomScaleNormal="90" workbookViewId="0">
      <selection activeCell="H26" sqref="H26"/>
    </sheetView>
  </sheetViews>
  <sheetFormatPr defaultColWidth="9.140625" defaultRowHeight="12.75" x14ac:dyDescent="0.2"/>
  <cols>
    <col min="1" max="1" width="49" style="20" customWidth="1"/>
    <col min="2" max="4" width="11.28515625" style="20" customWidth="1"/>
    <col min="5" max="16384" width="9.140625" style="20"/>
  </cols>
  <sheetData>
    <row r="1" spans="1:4" x14ac:dyDescent="0.2">
      <c r="A1" s="17" t="s">
        <v>59</v>
      </c>
      <c r="B1" s="18"/>
      <c r="C1" s="19"/>
      <c r="D1" s="19"/>
    </row>
    <row r="2" spans="1:4" ht="3.95" customHeight="1" x14ac:dyDescent="0.2">
      <c r="A2" s="21"/>
      <c r="B2" s="21"/>
      <c r="C2" s="21"/>
      <c r="D2" s="21"/>
    </row>
    <row r="3" spans="1:4" ht="25.15" customHeight="1" x14ac:dyDescent="0.2">
      <c r="A3" s="3" t="s">
        <v>45</v>
      </c>
      <c r="B3" s="7" t="s">
        <v>8</v>
      </c>
      <c r="C3" s="7" t="s">
        <v>259</v>
      </c>
      <c r="D3" s="7" t="s">
        <v>274</v>
      </c>
    </row>
    <row r="4" spans="1:4" ht="3.95" customHeight="1" x14ac:dyDescent="0.2">
      <c r="A4" s="24"/>
      <c r="B4" s="4"/>
      <c r="C4" s="4"/>
      <c r="D4" s="4"/>
    </row>
    <row r="5" spans="1:4" ht="19.7" customHeight="1" x14ac:dyDescent="0.2">
      <c r="A5" s="85" t="s">
        <v>178</v>
      </c>
      <c r="B5" s="1"/>
      <c r="C5" s="1"/>
      <c r="D5" s="1"/>
    </row>
    <row r="6" spans="1:4" ht="19.5" customHeight="1" x14ac:dyDescent="0.2">
      <c r="A6" s="82" t="s">
        <v>11</v>
      </c>
      <c r="B6" s="94">
        <v>1106313.7000000004</v>
      </c>
      <c r="C6" s="94">
        <v>1209156.6000000003</v>
      </c>
      <c r="D6" s="94">
        <v>1296437.1000000001</v>
      </c>
    </row>
    <row r="7" spans="1:4" x14ac:dyDescent="0.2">
      <c r="A7" s="80" t="s">
        <v>12</v>
      </c>
      <c r="B7" s="95">
        <v>893310.00000000012</v>
      </c>
      <c r="C7" s="95">
        <v>980839.90000000014</v>
      </c>
      <c r="D7" s="95">
        <v>1049321.3</v>
      </c>
    </row>
    <row r="8" spans="1:4" x14ac:dyDescent="0.2">
      <c r="A8" s="80" t="s">
        <v>19</v>
      </c>
      <c r="B8" s="95">
        <v>123865</v>
      </c>
      <c r="C8" s="95">
        <v>130108</v>
      </c>
      <c r="D8" s="95">
        <v>139921</v>
      </c>
    </row>
    <row r="9" spans="1:4" x14ac:dyDescent="0.2">
      <c r="A9" s="80" t="s">
        <v>20</v>
      </c>
      <c r="B9" s="95">
        <v>7106</v>
      </c>
      <c r="C9" s="95">
        <v>6553.7000000000007</v>
      </c>
      <c r="D9" s="95">
        <v>7146.1</v>
      </c>
    </row>
    <row r="10" spans="1:4" x14ac:dyDescent="0.2">
      <c r="A10" s="80" t="s">
        <v>179</v>
      </c>
      <c r="B10" s="95">
        <v>25259.4</v>
      </c>
      <c r="C10" s="95">
        <v>37252.6</v>
      </c>
      <c r="D10" s="95">
        <v>41455.4</v>
      </c>
    </row>
    <row r="11" spans="1:4" x14ac:dyDescent="0.2">
      <c r="A11" s="80" t="s">
        <v>21</v>
      </c>
      <c r="B11" s="95">
        <v>56773.30000000017</v>
      </c>
      <c r="C11" s="95">
        <v>54402.40000000006</v>
      </c>
      <c r="D11" s="95">
        <v>58593.30000000009</v>
      </c>
    </row>
    <row r="12" spans="1:4" ht="19.5" customHeight="1" x14ac:dyDescent="0.2">
      <c r="A12" s="82" t="s">
        <v>26</v>
      </c>
      <c r="B12" s="94">
        <v>1182068.392162245</v>
      </c>
      <c r="C12" s="94">
        <v>1202690.4921622449</v>
      </c>
      <c r="D12" s="94">
        <v>1319469.7000000009</v>
      </c>
    </row>
    <row r="13" spans="1:4" x14ac:dyDescent="0.2">
      <c r="A13" s="66" t="s">
        <v>180</v>
      </c>
      <c r="B13" s="95">
        <v>611202.89216224465</v>
      </c>
      <c r="C13" s="95">
        <v>628634.79216224467</v>
      </c>
      <c r="D13" s="95">
        <v>679820.60000000056</v>
      </c>
    </row>
    <row r="14" spans="1:4" x14ac:dyDescent="0.2">
      <c r="A14" s="66" t="s">
        <v>181</v>
      </c>
      <c r="B14" s="95">
        <v>487110.60000000009</v>
      </c>
      <c r="C14" s="95">
        <v>484861.60000000009</v>
      </c>
      <c r="D14" s="95">
        <v>526279.90000000026</v>
      </c>
    </row>
    <row r="15" spans="1:4" x14ac:dyDescent="0.2">
      <c r="A15" s="66" t="s">
        <v>182</v>
      </c>
      <c r="B15" s="95">
        <v>37598.1</v>
      </c>
      <c r="C15" s="95">
        <v>39667.1</v>
      </c>
      <c r="D15" s="95">
        <v>52911.400000000009</v>
      </c>
    </row>
    <row r="16" spans="1:4" x14ac:dyDescent="0.2">
      <c r="A16" s="66" t="s">
        <v>42</v>
      </c>
      <c r="B16" s="95">
        <v>46156.799999999996</v>
      </c>
      <c r="C16" s="95">
        <v>49527</v>
      </c>
      <c r="D16" s="95">
        <v>60457.799999999996</v>
      </c>
    </row>
    <row r="17" spans="1:4" ht="19.5" customHeight="1" x14ac:dyDescent="0.2">
      <c r="A17" s="6" t="s">
        <v>46</v>
      </c>
      <c r="B17" s="94">
        <v>-75754.692162244581</v>
      </c>
      <c r="C17" s="94">
        <v>6466.1078377554659</v>
      </c>
      <c r="D17" s="94">
        <v>-23032.600000000792</v>
      </c>
    </row>
    <row r="18" spans="1:4" ht="19.5" customHeight="1" x14ac:dyDescent="0.2">
      <c r="A18" s="67" t="s">
        <v>47</v>
      </c>
      <c r="B18" s="96"/>
      <c r="C18" s="96"/>
      <c r="D18" s="96"/>
    </row>
    <row r="19" spans="1:4" x14ac:dyDescent="0.2">
      <c r="A19" s="66" t="s">
        <v>36</v>
      </c>
      <c r="B19" s="95">
        <v>-66615.599999999977</v>
      </c>
      <c r="C19" s="95">
        <v>-72871.599999999977</v>
      </c>
      <c r="D19" s="95">
        <v>-66154.899999999892</v>
      </c>
    </row>
    <row r="20" spans="1:4" x14ac:dyDescent="0.2">
      <c r="A20" s="66" t="s">
        <v>48</v>
      </c>
      <c r="B20" s="95">
        <v>75800</v>
      </c>
      <c r="C20" s="95">
        <v>800</v>
      </c>
      <c r="D20" s="95">
        <v>48300</v>
      </c>
    </row>
    <row r="21" spans="1:4" x14ac:dyDescent="0.2">
      <c r="A21" s="66" t="s">
        <v>49</v>
      </c>
      <c r="B21" s="95">
        <v>-29527.8</v>
      </c>
      <c r="C21" s="95">
        <v>-28850</v>
      </c>
      <c r="D21" s="95">
        <v>-29750</v>
      </c>
    </row>
    <row r="22" spans="1:4" x14ac:dyDescent="0.2">
      <c r="A22" s="66" t="s">
        <v>50</v>
      </c>
      <c r="B22" s="95">
        <v>7052.5</v>
      </c>
      <c r="C22" s="95">
        <v>4246</v>
      </c>
      <c r="D22" s="95">
        <v>6085</v>
      </c>
    </row>
    <row r="23" spans="1:4" x14ac:dyDescent="0.2">
      <c r="A23" s="66" t="s">
        <v>51</v>
      </c>
      <c r="B23" s="95">
        <v>33166.6</v>
      </c>
      <c r="C23" s="95">
        <v>38066.6</v>
      </c>
      <c r="D23" s="95">
        <v>47830.3</v>
      </c>
    </row>
    <row r="24" spans="1:4" x14ac:dyDescent="0.2">
      <c r="A24" s="66" t="s">
        <v>52</v>
      </c>
      <c r="B24" s="95">
        <v>-8000</v>
      </c>
      <c r="C24" s="95">
        <v>-8000</v>
      </c>
      <c r="D24" s="95">
        <v>-8000</v>
      </c>
    </row>
    <row r="25" spans="1:4" x14ac:dyDescent="0.2">
      <c r="A25" s="66" t="s">
        <v>53</v>
      </c>
      <c r="B25" s="95">
        <v>-1412</v>
      </c>
      <c r="C25" s="95">
        <v>-2712</v>
      </c>
      <c r="D25" s="95">
        <v>-1606</v>
      </c>
    </row>
    <row r="26" spans="1:4" ht="19.5" customHeight="1" x14ac:dyDescent="0.2">
      <c r="A26" s="6" t="s">
        <v>54</v>
      </c>
      <c r="B26" s="94">
        <v>10463.700000000023</v>
      </c>
      <c r="C26" s="94">
        <v>-69320.999999999971</v>
      </c>
      <c r="D26" s="94">
        <v>-3295.5999999998894</v>
      </c>
    </row>
    <row r="27" spans="1:4" ht="19.5" customHeight="1" x14ac:dyDescent="0.2">
      <c r="A27" s="6" t="s">
        <v>55</v>
      </c>
      <c r="B27" s="94">
        <v>-65290.992162244554</v>
      </c>
      <c r="C27" s="94">
        <v>-62854.892162244505</v>
      </c>
      <c r="D27" s="94">
        <v>-26328.200000000681</v>
      </c>
    </row>
    <row r="28" spans="1:4" ht="19.5" customHeight="1" x14ac:dyDescent="0.2">
      <c r="A28" s="67" t="s">
        <v>56</v>
      </c>
      <c r="B28" s="96"/>
      <c r="C28" s="96"/>
      <c r="D28" s="96"/>
    </row>
    <row r="29" spans="1:4" x14ac:dyDescent="0.2">
      <c r="A29" s="66" t="s">
        <v>57</v>
      </c>
      <c r="B29" s="95">
        <v>155341.70000000001</v>
      </c>
      <c r="C29" s="95">
        <v>211892</v>
      </c>
      <c r="D29" s="95">
        <v>101300</v>
      </c>
    </row>
    <row r="30" spans="1:4" x14ac:dyDescent="0.2">
      <c r="A30" s="66" t="s">
        <v>58</v>
      </c>
      <c r="B30" s="95">
        <v>-96562.6</v>
      </c>
      <c r="C30" s="95">
        <v>-145890</v>
      </c>
      <c r="D30" s="95">
        <v>-145700</v>
      </c>
    </row>
    <row r="31" spans="1:4" ht="19.5" customHeight="1" x14ac:dyDescent="0.2">
      <c r="A31" s="6" t="s">
        <v>250</v>
      </c>
      <c r="B31" s="94">
        <v>58779.100000000006</v>
      </c>
      <c r="C31" s="94">
        <v>66002</v>
      </c>
      <c r="D31" s="94">
        <v>-44400</v>
      </c>
    </row>
    <row r="32" spans="1:4" ht="19.5" customHeight="1" x14ac:dyDescent="0.2">
      <c r="A32" s="6" t="s">
        <v>257</v>
      </c>
      <c r="B32" s="94">
        <v>-6511.8921622445487</v>
      </c>
      <c r="C32" s="94">
        <v>3147.107837755495</v>
      </c>
      <c r="D32" s="94">
        <v>-70728.200000000681</v>
      </c>
    </row>
    <row r="33" spans="1:4" ht="3.95" customHeight="1" x14ac:dyDescent="0.2">
      <c r="A33" s="24"/>
      <c r="B33" s="24"/>
      <c r="C33" s="24"/>
      <c r="D33" s="24"/>
    </row>
  </sheetData>
  <pageMargins left="1.0629921259842521" right="1.0629921259842521" top="0.98425196850393704" bottom="0.98425196850393704" header="0.51181102362204722" footer="0.51181102362204722"/>
  <pageSetup paperSize="9" scale="9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CB54-DD02-4100-9159-D33AD8CC4695}">
  <sheetPr codeName="Sheet3"/>
  <dimension ref="A1:F53"/>
  <sheetViews>
    <sheetView showGridLines="0" zoomScale="80" zoomScaleNormal="80" workbookViewId="0">
      <selection activeCell="L40" sqref="L40"/>
    </sheetView>
  </sheetViews>
  <sheetFormatPr defaultColWidth="9.140625" defaultRowHeight="12.75" x14ac:dyDescent="0.2"/>
  <cols>
    <col min="1" max="1" width="35.42578125" style="20" customWidth="1"/>
    <col min="2" max="2" width="9.85546875" style="20" customWidth="1"/>
    <col min="3" max="4" width="10.7109375" style="20" customWidth="1"/>
    <col min="5" max="6" width="9.85546875" style="20" customWidth="1"/>
    <col min="7" max="16384" width="9.140625" style="20"/>
  </cols>
  <sheetData>
    <row r="1" spans="1:6" x14ac:dyDescent="0.2">
      <c r="A1" s="62" t="s">
        <v>61</v>
      </c>
      <c r="B1" s="63" t="s">
        <v>62</v>
      </c>
      <c r="C1" s="19"/>
      <c r="D1" s="19"/>
      <c r="E1" s="19"/>
      <c r="F1" s="19"/>
    </row>
    <row r="2" spans="1:6" ht="3.95" customHeight="1" x14ac:dyDescent="0.2">
      <c r="A2" s="21"/>
      <c r="B2" s="21"/>
      <c r="C2" s="21"/>
      <c r="D2" s="21"/>
      <c r="E2" s="21"/>
      <c r="F2" s="21"/>
    </row>
    <row r="3" spans="1:6" ht="37.9" customHeight="1" x14ac:dyDescent="0.2">
      <c r="A3" s="68" t="s">
        <v>9</v>
      </c>
      <c r="B3" s="23" t="s">
        <v>8</v>
      </c>
      <c r="C3" s="23" t="s">
        <v>259</v>
      </c>
      <c r="D3" s="23" t="s">
        <v>273</v>
      </c>
      <c r="E3" s="23" t="s">
        <v>64</v>
      </c>
      <c r="F3" s="23" t="s">
        <v>63</v>
      </c>
    </row>
    <row r="4" spans="1:6" ht="3.95" customHeight="1" x14ac:dyDescent="0.2">
      <c r="A4" s="24"/>
      <c r="B4" s="24"/>
      <c r="C4" s="24"/>
      <c r="D4" s="24"/>
      <c r="E4" s="24"/>
      <c r="F4" s="24"/>
    </row>
    <row r="5" spans="1:6" s="17" customFormat="1" ht="19.7" customHeight="1" x14ac:dyDescent="0.2">
      <c r="A5" s="26" t="s">
        <v>12</v>
      </c>
      <c r="B5" s="94">
        <v>896422.3</v>
      </c>
      <c r="C5" s="94">
        <v>993981.2</v>
      </c>
      <c r="D5" s="94">
        <v>1058858.3</v>
      </c>
      <c r="E5" s="94">
        <v>162436</v>
      </c>
      <c r="F5" s="97">
        <v>18.120477368758007</v>
      </c>
    </row>
    <row r="6" spans="1:6" x14ac:dyDescent="0.2">
      <c r="A6" s="30" t="s">
        <v>13</v>
      </c>
      <c r="B6" s="95">
        <v>387800</v>
      </c>
      <c r="C6" s="95">
        <v>459600</v>
      </c>
      <c r="D6" s="95">
        <v>465600</v>
      </c>
      <c r="E6" s="95">
        <v>77800</v>
      </c>
      <c r="F6" s="98">
        <v>20.061887570912841</v>
      </c>
    </row>
    <row r="7" spans="1:6" x14ac:dyDescent="0.2">
      <c r="A7" s="80" t="s">
        <v>146</v>
      </c>
      <c r="B7" s="95">
        <v>238600</v>
      </c>
      <c r="C7" s="95">
        <v>257400</v>
      </c>
      <c r="D7" s="95">
        <v>272400</v>
      </c>
      <c r="E7" s="95">
        <v>33800</v>
      </c>
      <c r="F7" s="98">
        <v>14.165968147527241</v>
      </c>
    </row>
    <row r="8" spans="1:6" x14ac:dyDescent="0.2">
      <c r="A8" s="80" t="s">
        <v>147</v>
      </c>
      <c r="B8" s="95">
        <v>105000</v>
      </c>
      <c r="C8" s="95">
        <v>134000</v>
      </c>
      <c r="D8" s="95">
        <v>127500</v>
      </c>
      <c r="E8" s="95">
        <v>22500</v>
      </c>
      <c r="F8" s="98">
        <v>21.428571428571427</v>
      </c>
    </row>
    <row r="9" spans="1:6" x14ac:dyDescent="0.2">
      <c r="A9" s="80" t="s">
        <v>148</v>
      </c>
      <c r="B9" s="95">
        <v>3300</v>
      </c>
      <c r="C9" s="95">
        <v>6100</v>
      </c>
      <c r="D9" s="95">
        <v>6900</v>
      </c>
      <c r="E9" s="95">
        <v>3600</v>
      </c>
      <c r="F9" s="98">
        <v>109.09090909090908</v>
      </c>
    </row>
    <row r="10" spans="1:6" x14ac:dyDescent="0.2">
      <c r="A10" s="80" t="s">
        <v>149</v>
      </c>
      <c r="B10" s="95">
        <v>40900</v>
      </c>
      <c r="C10" s="95">
        <v>62100</v>
      </c>
      <c r="D10" s="95">
        <v>58800</v>
      </c>
      <c r="E10" s="95">
        <v>17900</v>
      </c>
      <c r="F10" s="98">
        <v>43.765281173594133</v>
      </c>
    </row>
    <row r="11" spans="1:6" x14ac:dyDescent="0.2">
      <c r="A11" s="81" t="s">
        <v>14</v>
      </c>
      <c r="B11" s="95">
        <v>11113</v>
      </c>
      <c r="C11" s="95">
        <v>11107</v>
      </c>
      <c r="D11" s="95">
        <v>12143</v>
      </c>
      <c r="E11" s="95">
        <v>1030</v>
      </c>
      <c r="F11" s="98">
        <v>9.2684243678574632</v>
      </c>
    </row>
    <row r="12" spans="1:6" x14ac:dyDescent="0.2">
      <c r="A12" s="80" t="s">
        <v>150</v>
      </c>
      <c r="B12" s="95">
        <v>3630</v>
      </c>
      <c r="C12" s="95">
        <v>3720</v>
      </c>
      <c r="D12" s="95">
        <v>3850</v>
      </c>
      <c r="E12" s="95">
        <v>220</v>
      </c>
      <c r="F12" s="98">
        <v>6.0606060606060606</v>
      </c>
    </row>
    <row r="13" spans="1:6" x14ac:dyDescent="0.2">
      <c r="A13" s="80" t="s">
        <v>151</v>
      </c>
      <c r="B13" s="95">
        <v>7483</v>
      </c>
      <c r="C13" s="95">
        <v>7387</v>
      </c>
      <c r="D13" s="95">
        <v>8293</v>
      </c>
      <c r="E13" s="95">
        <v>810</v>
      </c>
      <c r="F13" s="98">
        <v>10.824535614058533</v>
      </c>
    </row>
    <row r="14" spans="1:6" x14ac:dyDescent="0.2">
      <c r="A14" s="81" t="s">
        <v>15</v>
      </c>
      <c r="B14" s="95">
        <v>10554</v>
      </c>
      <c r="C14" s="95">
        <v>15154</v>
      </c>
      <c r="D14" s="95">
        <v>16426</v>
      </c>
      <c r="E14" s="95">
        <v>5872</v>
      </c>
      <c r="F14" s="98">
        <v>55.637672920219828</v>
      </c>
    </row>
    <row r="15" spans="1:6" x14ac:dyDescent="0.2">
      <c r="A15" s="80" t="s">
        <v>152</v>
      </c>
      <c r="B15" s="95">
        <v>8800</v>
      </c>
      <c r="C15" s="95">
        <v>13400</v>
      </c>
      <c r="D15" s="95">
        <v>14400</v>
      </c>
      <c r="E15" s="95">
        <v>5600</v>
      </c>
      <c r="F15" s="98">
        <v>63.636363636363633</v>
      </c>
    </row>
    <row r="16" spans="1:6" x14ac:dyDescent="0.2">
      <c r="A16" s="80" t="s">
        <v>153</v>
      </c>
      <c r="B16" s="95">
        <v>1754</v>
      </c>
      <c r="C16" s="95">
        <v>1754</v>
      </c>
      <c r="D16" s="95">
        <v>2026</v>
      </c>
      <c r="E16" s="95">
        <v>272</v>
      </c>
      <c r="F16" s="98">
        <v>15.507411630558723</v>
      </c>
    </row>
    <row r="17" spans="1:6" x14ac:dyDescent="0.2">
      <c r="A17" s="81" t="s">
        <v>16</v>
      </c>
      <c r="B17" s="95">
        <v>465837.3</v>
      </c>
      <c r="C17" s="95">
        <v>485917.2</v>
      </c>
      <c r="D17" s="95">
        <v>540910.5</v>
      </c>
      <c r="E17" s="95">
        <v>75073.200000000012</v>
      </c>
      <c r="F17" s="98">
        <v>16.115755436501118</v>
      </c>
    </row>
    <row r="18" spans="1:6" x14ac:dyDescent="0.2">
      <c r="A18" s="80" t="s">
        <v>154</v>
      </c>
      <c r="B18" s="95">
        <v>351000</v>
      </c>
      <c r="C18" s="95">
        <v>365800</v>
      </c>
      <c r="D18" s="95">
        <v>408500</v>
      </c>
      <c r="E18" s="95">
        <v>57500</v>
      </c>
      <c r="F18" s="98">
        <v>16.381766381766383</v>
      </c>
    </row>
    <row r="19" spans="1:6" x14ac:dyDescent="0.2">
      <c r="A19" s="80" t="s">
        <v>155</v>
      </c>
      <c r="B19" s="95">
        <v>6190</v>
      </c>
      <c r="C19" s="95">
        <v>5920</v>
      </c>
      <c r="D19" s="95">
        <v>6180</v>
      </c>
      <c r="E19" s="95">
        <v>-10</v>
      </c>
      <c r="F19" s="98">
        <v>-0.16155088852988692</v>
      </c>
    </row>
    <row r="20" spans="1:6" x14ac:dyDescent="0.2">
      <c r="A20" s="80" t="s">
        <v>156</v>
      </c>
      <c r="B20" s="95">
        <v>8400</v>
      </c>
      <c r="C20" s="95">
        <v>12600</v>
      </c>
      <c r="D20" s="95">
        <v>8000</v>
      </c>
      <c r="E20" s="95">
        <v>-400</v>
      </c>
      <c r="F20" s="98">
        <v>-4.7619047619047619</v>
      </c>
    </row>
    <row r="21" spans="1:6" x14ac:dyDescent="0.2">
      <c r="A21" s="80" t="s">
        <v>157</v>
      </c>
      <c r="B21" s="95">
        <v>9940</v>
      </c>
      <c r="C21" s="95">
        <v>10700</v>
      </c>
      <c r="D21" s="95">
        <v>10450</v>
      </c>
      <c r="E21" s="95">
        <v>510</v>
      </c>
      <c r="F21" s="98">
        <v>5.1307847082494975</v>
      </c>
    </row>
    <row r="22" spans="1:6" x14ac:dyDescent="0.2">
      <c r="A22" s="80" t="s">
        <v>158</v>
      </c>
      <c r="B22" s="95">
        <v>7600</v>
      </c>
      <c r="C22" s="95">
        <v>7910</v>
      </c>
      <c r="D22" s="95">
        <v>10390</v>
      </c>
      <c r="E22" s="95">
        <v>2790</v>
      </c>
      <c r="F22" s="98">
        <v>36.710526315789473</v>
      </c>
    </row>
    <row r="23" spans="1:6" x14ac:dyDescent="0.2">
      <c r="A23" s="80" t="s">
        <v>159</v>
      </c>
      <c r="B23" s="95">
        <v>14840</v>
      </c>
      <c r="C23" s="95">
        <v>15600</v>
      </c>
      <c r="D23" s="95">
        <v>15500</v>
      </c>
      <c r="E23" s="95">
        <v>660</v>
      </c>
      <c r="F23" s="98">
        <v>4.44743935309973</v>
      </c>
    </row>
    <row r="24" spans="1:6" x14ac:dyDescent="0.2">
      <c r="A24" s="80" t="s">
        <v>160</v>
      </c>
      <c r="B24" s="95">
        <v>25240</v>
      </c>
      <c r="C24" s="95">
        <v>25480</v>
      </c>
      <c r="D24" s="95">
        <v>26350</v>
      </c>
      <c r="E24" s="95">
        <v>1110</v>
      </c>
      <c r="F24" s="98">
        <v>4.3977812995245644</v>
      </c>
    </row>
    <row r="25" spans="1:6" x14ac:dyDescent="0.2">
      <c r="A25" s="80" t="s">
        <v>161</v>
      </c>
      <c r="B25" s="95">
        <v>5575</v>
      </c>
      <c r="C25" s="95">
        <v>4950</v>
      </c>
      <c r="D25" s="95">
        <v>4950</v>
      </c>
      <c r="E25" s="95">
        <v>-625</v>
      </c>
      <c r="F25" s="98">
        <v>-11.210762331838566</v>
      </c>
    </row>
    <row r="26" spans="1:6" x14ac:dyDescent="0.2">
      <c r="A26" s="80" t="s">
        <v>162</v>
      </c>
      <c r="B26" s="95">
        <v>9952</v>
      </c>
      <c r="C26" s="95">
        <v>9952</v>
      </c>
      <c r="D26" s="95">
        <v>10236</v>
      </c>
      <c r="E26" s="95">
        <v>284</v>
      </c>
      <c r="F26" s="98">
        <v>2.8536977491961415</v>
      </c>
    </row>
    <row r="27" spans="1:6" x14ac:dyDescent="0.2">
      <c r="A27" s="80" t="s">
        <v>163</v>
      </c>
      <c r="B27" s="95">
        <v>2234.5</v>
      </c>
      <c r="C27" s="95">
        <v>2232.8000000000002</v>
      </c>
      <c r="D27" s="95">
        <v>2340.1</v>
      </c>
      <c r="E27" s="95">
        <v>105.59999999999991</v>
      </c>
      <c r="F27" s="98">
        <v>4.7258894607294657</v>
      </c>
    </row>
    <row r="28" spans="1:6" x14ac:dyDescent="0.2">
      <c r="A28" s="80" t="s">
        <v>164</v>
      </c>
      <c r="B28" s="95">
        <v>8891.5</v>
      </c>
      <c r="C28" s="95">
        <v>7721.5</v>
      </c>
      <c r="D28" s="95">
        <v>14634.5</v>
      </c>
      <c r="E28" s="95">
        <v>5743</v>
      </c>
      <c r="F28" s="98">
        <v>64.58977675307878</v>
      </c>
    </row>
    <row r="29" spans="1:6" x14ac:dyDescent="0.2">
      <c r="A29" s="80" t="s">
        <v>165</v>
      </c>
      <c r="B29" s="95">
        <v>1630</v>
      </c>
      <c r="C29" s="95">
        <v>1700</v>
      </c>
      <c r="D29" s="95">
        <v>4900</v>
      </c>
      <c r="E29" s="95">
        <v>3270</v>
      </c>
      <c r="F29" s="98">
        <v>200.61349693251535</v>
      </c>
    </row>
    <row r="30" spans="1:6" x14ac:dyDescent="0.2">
      <c r="A30" s="80" t="s">
        <v>166</v>
      </c>
      <c r="B30" s="95">
        <v>10515</v>
      </c>
      <c r="C30" s="95">
        <v>10050</v>
      </c>
      <c r="D30" s="95">
        <v>12350</v>
      </c>
      <c r="E30" s="95">
        <v>1835</v>
      </c>
      <c r="F30" s="98">
        <v>17.451260104612459</v>
      </c>
    </row>
    <row r="31" spans="1:6" x14ac:dyDescent="0.2">
      <c r="A31" s="80" t="s">
        <v>167</v>
      </c>
      <c r="B31" s="95">
        <v>3829.2999999999997</v>
      </c>
      <c r="C31" s="95">
        <v>5300.9</v>
      </c>
      <c r="D31" s="95">
        <v>6129.9000000000005</v>
      </c>
      <c r="E31" s="95">
        <v>2300.6000000000008</v>
      </c>
      <c r="F31" s="98">
        <v>60.078865589011073</v>
      </c>
    </row>
    <row r="32" spans="1:6" x14ac:dyDescent="0.2">
      <c r="A32" s="81" t="s">
        <v>17</v>
      </c>
      <c r="B32" s="95">
        <v>5027.1000000000004</v>
      </c>
      <c r="C32" s="95">
        <v>5927.1</v>
      </c>
      <c r="D32" s="95">
        <v>6178.6</v>
      </c>
      <c r="E32" s="95">
        <v>1151.5</v>
      </c>
      <c r="F32" s="98">
        <v>22.905850291420499</v>
      </c>
    </row>
    <row r="33" spans="1:6" x14ac:dyDescent="0.2">
      <c r="A33" s="81" t="s">
        <v>18</v>
      </c>
      <c r="B33" s="95">
        <v>16090.9</v>
      </c>
      <c r="C33" s="95">
        <v>16275.9</v>
      </c>
      <c r="D33" s="95">
        <v>17600.2</v>
      </c>
      <c r="E33" s="95">
        <v>1509.3000000000002</v>
      </c>
      <c r="F33" s="98">
        <v>9.3798358078168409</v>
      </c>
    </row>
    <row r="34" spans="1:6" x14ac:dyDescent="0.2">
      <c r="A34" s="80" t="s">
        <v>168</v>
      </c>
      <c r="B34" s="95">
        <v>5800</v>
      </c>
      <c r="C34" s="95">
        <v>5900</v>
      </c>
      <c r="D34" s="95">
        <v>6550</v>
      </c>
      <c r="E34" s="95">
        <v>750</v>
      </c>
      <c r="F34" s="98">
        <v>12.931034482758621</v>
      </c>
    </row>
    <row r="35" spans="1:6" x14ac:dyDescent="0.2">
      <c r="A35" s="80" t="s">
        <v>169</v>
      </c>
      <c r="B35" s="95">
        <v>3130</v>
      </c>
      <c r="C35" s="95">
        <v>3190</v>
      </c>
      <c r="D35" s="95">
        <v>3390</v>
      </c>
      <c r="E35" s="95">
        <v>260</v>
      </c>
      <c r="F35" s="98">
        <v>8.3067092651757193</v>
      </c>
    </row>
    <row r="36" spans="1:6" x14ac:dyDescent="0.2">
      <c r="A36" s="80" t="s">
        <v>170</v>
      </c>
      <c r="B36" s="95">
        <v>5775</v>
      </c>
      <c r="C36" s="95">
        <v>5800</v>
      </c>
      <c r="D36" s="95">
        <v>6200</v>
      </c>
      <c r="E36" s="95">
        <v>425</v>
      </c>
      <c r="F36" s="98">
        <v>7.3593073593073601</v>
      </c>
    </row>
    <row r="37" spans="1:6" x14ac:dyDescent="0.2">
      <c r="A37" s="80" t="s">
        <v>171</v>
      </c>
      <c r="B37" s="95">
        <v>1385.8999999999999</v>
      </c>
      <c r="C37" s="95">
        <v>1385.8999999999999</v>
      </c>
      <c r="D37" s="95">
        <v>1460.2</v>
      </c>
      <c r="E37" s="95">
        <v>74.300000000000182</v>
      </c>
      <c r="F37" s="98">
        <v>5.3611371671837933</v>
      </c>
    </row>
    <row r="38" spans="1:6" x14ac:dyDescent="0.2">
      <c r="A38" s="82" t="s">
        <v>19</v>
      </c>
      <c r="B38" s="94">
        <v>128424</v>
      </c>
      <c r="C38" s="94">
        <v>131986</v>
      </c>
      <c r="D38" s="94">
        <v>141798</v>
      </c>
      <c r="E38" s="94">
        <v>13374</v>
      </c>
      <c r="F38" s="97">
        <v>10.413941319379555</v>
      </c>
    </row>
    <row r="39" spans="1:6" x14ac:dyDescent="0.2">
      <c r="A39" s="82" t="s">
        <v>20</v>
      </c>
      <c r="B39" s="94">
        <v>7105.9999999999991</v>
      </c>
      <c r="C39" s="94">
        <v>6553.7</v>
      </c>
      <c r="D39" s="94">
        <v>7146.1000000000013</v>
      </c>
      <c r="E39" s="94">
        <v>40.100000000002183</v>
      </c>
      <c r="F39" s="97">
        <v>0.56431184914160126</v>
      </c>
    </row>
    <row r="40" spans="1:6" x14ac:dyDescent="0.2">
      <c r="A40" s="82" t="s">
        <v>21</v>
      </c>
      <c r="B40" s="94">
        <v>115974</v>
      </c>
      <c r="C40" s="94">
        <v>130657.3</v>
      </c>
      <c r="D40" s="94">
        <v>148693.20000000001</v>
      </c>
      <c r="E40" s="94">
        <v>32719.200000000004</v>
      </c>
      <c r="F40" s="97">
        <v>28.212530394743652</v>
      </c>
    </row>
    <row r="41" spans="1:6" x14ac:dyDescent="0.2">
      <c r="A41" s="83" t="s">
        <v>22</v>
      </c>
      <c r="B41" s="95">
        <v>68489.2</v>
      </c>
      <c r="C41" s="95">
        <v>86113.4</v>
      </c>
      <c r="D41" s="95">
        <v>101414.10000000002</v>
      </c>
      <c r="E41" s="95">
        <v>32924.900000000009</v>
      </c>
      <c r="F41" s="98">
        <v>48.073126857957185</v>
      </c>
    </row>
    <row r="42" spans="1:6" x14ac:dyDescent="0.2">
      <c r="A42" s="80" t="s">
        <v>23</v>
      </c>
      <c r="B42" s="95">
        <v>25424.400000000001</v>
      </c>
      <c r="C42" s="95">
        <v>37254.6</v>
      </c>
      <c r="D42" s="95">
        <v>41407.9</v>
      </c>
      <c r="E42" s="95">
        <v>15983.5</v>
      </c>
      <c r="F42" s="98">
        <v>62.866773650508954</v>
      </c>
    </row>
    <row r="43" spans="1:6" x14ac:dyDescent="0.2">
      <c r="A43" s="80" t="s">
        <v>24</v>
      </c>
      <c r="B43" s="95">
        <v>33166.6</v>
      </c>
      <c r="C43" s="95">
        <v>38066.6</v>
      </c>
      <c r="D43" s="95">
        <v>47830.3</v>
      </c>
      <c r="E43" s="95">
        <v>14663.700000000004</v>
      </c>
      <c r="F43" s="98">
        <v>44.212249672863678</v>
      </c>
    </row>
    <row r="44" spans="1:6" x14ac:dyDescent="0.2">
      <c r="A44" s="80" t="s">
        <v>172</v>
      </c>
      <c r="B44" s="95">
        <v>9776.4</v>
      </c>
      <c r="C44" s="95">
        <v>10176.4</v>
      </c>
      <c r="D44" s="95">
        <v>11551.3</v>
      </c>
      <c r="E44" s="95">
        <v>1774.8999999999996</v>
      </c>
      <c r="F44" s="98">
        <v>18.154944560369866</v>
      </c>
    </row>
    <row r="45" spans="1:6" x14ac:dyDescent="0.2">
      <c r="A45" s="80" t="s">
        <v>173</v>
      </c>
      <c r="B45" s="95">
        <v>121.8</v>
      </c>
      <c r="C45" s="95">
        <v>615.79999999999995</v>
      </c>
      <c r="D45" s="95">
        <v>624.6</v>
      </c>
      <c r="E45" s="95">
        <v>502.8</v>
      </c>
      <c r="F45" s="98">
        <v>412.807881773399</v>
      </c>
    </row>
    <row r="46" spans="1:6" x14ac:dyDescent="0.2">
      <c r="A46" s="83" t="s">
        <v>25</v>
      </c>
      <c r="B46" s="95">
        <v>41236</v>
      </c>
      <c r="C46" s="95">
        <v>37302.200000000012</v>
      </c>
      <c r="D46" s="95">
        <v>40492.299999999996</v>
      </c>
      <c r="E46" s="95">
        <v>-743.70000000000437</v>
      </c>
      <c r="F46" s="98">
        <v>-1.8035211950722774</v>
      </c>
    </row>
    <row r="47" spans="1:6" x14ac:dyDescent="0.2">
      <c r="A47" s="83" t="s">
        <v>174</v>
      </c>
      <c r="B47" s="95">
        <v>3217.2</v>
      </c>
      <c r="C47" s="95">
        <v>4471.6000000000004</v>
      </c>
      <c r="D47" s="95">
        <v>4558.2</v>
      </c>
      <c r="E47" s="95">
        <v>1341</v>
      </c>
      <c r="F47" s="98">
        <v>41.682208131294296</v>
      </c>
    </row>
    <row r="48" spans="1:6" x14ac:dyDescent="0.2">
      <c r="A48" s="83" t="s">
        <v>175</v>
      </c>
      <c r="B48" s="95">
        <v>1811.7</v>
      </c>
      <c r="C48" s="95">
        <v>1588.1999999999998</v>
      </c>
      <c r="D48" s="95">
        <v>1758.6000000000001</v>
      </c>
      <c r="E48" s="95">
        <v>-53.099999999999909</v>
      </c>
      <c r="F48" s="98">
        <v>-2.9309488325881721</v>
      </c>
    </row>
    <row r="49" spans="1:6" x14ac:dyDescent="0.2">
      <c r="A49" s="83" t="s">
        <v>21</v>
      </c>
      <c r="B49" s="95">
        <v>1219.9000000000001</v>
      </c>
      <c r="C49" s="95">
        <v>1181.9000000000001</v>
      </c>
      <c r="D49" s="95">
        <v>470</v>
      </c>
      <c r="E49" s="95">
        <v>-749.90000000000009</v>
      </c>
      <c r="F49" s="98">
        <v>-61.472251823919997</v>
      </c>
    </row>
    <row r="50" spans="1:6" s="17" customFormat="1" x14ac:dyDescent="0.2">
      <c r="A50" s="84" t="s">
        <v>11</v>
      </c>
      <c r="B50" s="94">
        <v>1147926.3</v>
      </c>
      <c r="C50" s="94">
        <v>1263178.2</v>
      </c>
      <c r="D50" s="94">
        <v>1356495.6</v>
      </c>
      <c r="E50" s="94">
        <v>208569.30000000002</v>
      </c>
      <c r="F50" s="97">
        <v>18.169223930142557</v>
      </c>
    </row>
    <row r="51" spans="1:6" x14ac:dyDescent="0.2">
      <c r="A51" s="81" t="s">
        <v>177</v>
      </c>
      <c r="B51" s="95">
        <v>1024846.3</v>
      </c>
      <c r="C51" s="95">
        <v>1125967.2</v>
      </c>
      <c r="D51" s="95">
        <v>1200656.3</v>
      </c>
      <c r="E51" s="95">
        <v>175810</v>
      </c>
      <c r="F51" s="98">
        <v>17.15476750025833</v>
      </c>
    </row>
    <row r="52" spans="1:6" x14ac:dyDescent="0.2">
      <c r="A52" s="82" t="s">
        <v>176</v>
      </c>
      <c r="B52" s="94">
        <v>1139480.3000000003</v>
      </c>
      <c r="C52" s="94">
        <v>1247223.2</v>
      </c>
      <c r="D52" s="94">
        <v>1342793.4</v>
      </c>
      <c r="E52" s="94">
        <v>203313.09999999963</v>
      </c>
      <c r="F52" s="97">
        <v>17.842616498064913</v>
      </c>
    </row>
    <row r="53" spans="1:6" ht="3.95" customHeight="1" x14ac:dyDescent="0.2">
      <c r="A53" s="24"/>
      <c r="B53" s="24"/>
      <c r="C53" s="24"/>
      <c r="D53" s="24"/>
      <c r="E53" s="24"/>
      <c r="F53" s="24"/>
    </row>
  </sheetData>
  <pageMargins left="1.0629921259842521" right="1.0629921259842521"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7C0C8-4A98-4E5F-883C-B51C6D8BE428}">
  <sheetPr codeName="Sheet4"/>
  <dimension ref="A1:F41"/>
  <sheetViews>
    <sheetView showGridLines="0" zoomScale="90" zoomScaleNormal="90" zoomScaleSheetLayoutView="115" workbookViewId="0">
      <selection activeCell="K30" sqref="K30"/>
    </sheetView>
  </sheetViews>
  <sheetFormatPr defaultColWidth="9.140625" defaultRowHeight="12.75" x14ac:dyDescent="0.2"/>
  <cols>
    <col min="1" max="1" width="39.7109375" style="20" customWidth="1"/>
    <col min="2" max="6" width="8.5703125" style="20" customWidth="1"/>
    <col min="7" max="16384" width="9.140625" style="20"/>
  </cols>
  <sheetData>
    <row r="1" spans="1:6" x14ac:dyDescent="0.2">
      <c r="A1" s="17" t="s">
        <v>65</v>
      </c>
      <c r="B1" s="107" t="s">
        <v>208</v>
      </c>
      <c r="C1" s="107"/>
      <c r="D1" s="107"/>
      <c r="E1" s="107"/>
      <c r="F1" s="107"/>
    </row>
    <row r="2" spans="1:6" ht="3.95" customHeight="1" x14ac:dyDescent="0.2">
      <c r="A2" s="21"/>
      <c r="B2" s="21"/>
      <c r="C2" s="21"/>
      <c r="D2" s="21"/>
      <c r="E2" s="21"/>
      <c r="F2" s="21"/>
    </row>
    <row r="3" spans="1:6" ht="24" x14ac:dyDescent="0.2">
      <c r="A3" s="3" t="s">
        <v>69</v>
      </c>
      <c r="B3" s="23">
        <v>2021</v>
      </c>
      <c r="C3" s="23">
        <v>2022</v>
      </c>
      <c r="D3" s="23" t="s">
        <v>8</v>
      </c>
      <c r="E3" s="23" t="s">
        <v>259</v>
      </c>
      <c r="F3" s="23" t="s">
        <v>273</v>
      </c>
    </row>
    <row r="4" spans="1:6" ht="3.95" customHeight="1" x14ac:dyDescent="0.2">
      <c r="A4" s="24"/>
      <c r="B4" s="24"/>
      <c r="C4" s="24"/>
      <c r="D4" s="24"/>
      <c r="E4" s="24"/>
      <c r="F4" s="24"/>
    </row>
    <row r="5" spans="1:6" ht="19.5" customHeight="1" x14ac:dyDescent="0.2">
      <c r="A5" s="86" t="s">
        <v>183</v>
      </c>
      <c r="B5" s="99">
        <v>611096.6</v>
      </c>
      <c r="C5" s="99">
        <v>692128.8</v>
      </c>
      <c r="D5" s="99">
        <v>648693.80000000005</v>
      </c>
      <c r="E5" s="99">
        <v>704849.70000000007</v>
      </c>
      <c r="F5" s="99">
        <v>728582.1</v>
      </c>
    </row>
    <row r="6" spans="1:6" ht="13.15" customHeight="1" x14ac:dyDescent="0.2">
      <c r="A6" s="5" t="s">
        <v>184</v>
      </c>
      <c r="B6" s="100">
        <v>255963.7</v>
      </c>
      <c r="C6" s="100">
        <v>278753.90000000002</v>
      </c>
      <c r="D6" s="100">
        <v>304279</v>
      </c>
      <c r="E6" s="100">
        <v>305354.2</v>
      </c>
      <c r="F6" s="100">
        <v>334292.2</v>
      </c>
    </row>
    <row r="7" spans="1:6" ht="13.15" customHeight="1" x14ac:dyDescent="0.2">
      <c r="A7" s="5" t="s">
        <v>185</v>
      </c>
      <c r="B7" s="100">
        <v>79142.400000000009</v>
      </c>
      <c r="C7" s="100">
        <v>126411.7</v>
      </c>
      <c r="D7" s="100">
        <v>61102.2</v>
      </c>
      <c r="E7" s="100">
        <v>105425.2</v>
      </c>
      <c r="F7" s="100">
        <v>79978.2</v>
      </c>
    </row>
    <row r="8" spans="1:6" ht="13.15" customHeight="1" x14ac:dyDescent="0.2">
      <c r="A8" s="81" t="s">
        <v>209</v>
      </c>
      <c r="B8" s="100">
        <v>21921.9</v>
      </c>
      <c r="C8" s="100">
        <v>5579.2</v>
      </c>
      <c r="D8" s="100">
        <v>22369.9</v>
      </c>
      <c r="E8" s="100">
        <v>22369.9</v>
      </c>
      <c r="F8" s="100">
        <v>24679.9</v>
      </c>
    </row>
    <row r="9" spans="1:6" ht="13.15" customHeight="1" x14ac:dyDescent="0.2">
      <c r="A9" s="5" t="s">
        <v>186</v>
      </c>
      <c r="B9" s="100">
        <v>254068.59999999995</v>
      </c>
      <c r="C9" s="100">
        <v>281384</v>
      </c>
      <c r="D9" s="100">
        <v>260942.69999999995</v>
      </c>
      <c r="E9" s="100">
        <v>271700.39999999997</v>
      </c>
      <c r="F9" s="100">
        <v>289631.79999999993</v>
      </c>
    </row>
    <row r="10" spans="1:6" ht="19.5" customHeight="1" x14ac:dyDescent="0.2">
      <c r="A10" s="86" t="s">
        <v>31</v>
      </c>
      <c r="B10" s="99">
        <v>35082.5</v>
      </c>
      <c r="C10" s="99">
        <v>103543.1</v>
      </c>
      <c r="D10" s="99">
        <v>79695.7</v>
      </c>
      <c r="E10" s="99">
        <v>106096.7</v>
      </c>
      <c r="F10" s="99">
        <v>99107.199999999997</v>
      </c>
    </row>
    <row r="11" spans="1:6" ht="19.5" customHeight="1" x14ac:dyDescent="0.2">
      <c r="A11" s="86" t="s">
        <v>181</v>
      </c>
      <c r="B11" s="99">
        <v>481207</v>
      </c>
      <c r="C11" s="99">
        <v>466150.1</v>
      </c>
      <c r="D11" s="99">
        <v>502173.49999999994</v>
      </c>
      <c r="E11" s="99">
        <v>498919.49999999994</v>
      </c>
      <c r="F11" s="99">
        <v>542011.80000000005</v>
      </c>
    </row>
    <row r="12" spans="1:6" ht="13.15" customHeight="1" x14ac:dyDescent="0.2">
      <c r="A12" s="5" t="s">
        <v>187</v>
      </c>
      <c r="B12" s="100">
        <v>139274.6</v>
      </c>
      <c r="C12" s="100">
        <v>152648.4</v>
      </c>
      <c r="D12" s="100">
        <v>171882.8</v>
      </c>
      <c r="E12" s="100">
        <v>162752.79999999999</v>
      </c>
      <c r="F12" s="100">
        <v>176436.2</v>
      </c>
    </row>
    <row r="13" spans="1:6" ht="13.15" customHeight="1" x14ac:dyDescent="0.2">
      <c r="A13" s="5" t="s">
        <v>188</v>
      </c>
      <c r="B13" s="100">
        <v>77720.399999999994</v>
      </c>
      <c r="C13" s="100">
        <v>34857.9</v>
      </c>
      <c r="D13" s="100">
        <v>28627</v>
      </c>
      <c r="E13" s="100">
        <v>24377</v>
      </c>
      <c r="F13" s="100">
        <v>35166.9</v>
      </c>
    </row>
    <row r="14" spans="1:6" ht="13.15" customHeight="1" x14ac:dyDescent="0.2">
      <c r="A14" s="5" t="s">
        <v>189</v>
      </c>
      <c r="B14" s="100">
        <v>51893</v>
      </c>
      <c r="C14" s="100">
        <v>54615.9</v>
      </c>
      <c r="D14" s="100">
        <v>59797.599999999999</v>
      </c>
      <c r="E14" s="100">
        <v>61867.6</v>
      </c>
      <c r="F14" s="100">
        <v>71861.399999999994</v>
      </c>
    </row>
    <row r="15" spans="1:6" ht="13.15" customHeight="1" x14ac:dyDescent="0.2">
      <c r="A15" s="5" t="s">
        <v>190</v>
      </c>
      <c r="B15" s="100">
        <v>31552.5</v>
      </c>
      <c r="C15" s="100">
        <v>33809.9</v>
      </c>
      <c r="D15" s="100">
        <v>39982.800000000003</v>
      </c>
      <c r="E15" s="100">
        <v>39982.800000000003</v>
      </c>
      <c r="F15" s="100">
        <v>45035.1</v>
      </c>
    </row>
    <row r="16" spans="1:6" ht="13.15" customHeight="1" x14ac:dyDescent="0.2">
      <c r="A16" s="5" t="s">
        <v>191</v>
      </c>
      <c r="B16" s="100">
        <v>21273.200000000001</v>
      </c>
      <c r="C16" s="100">
        <v>26905.9</v>
      </c>
      <c r="D16" s="100">
        <v>28301.9</v>
      </c>
      <c r="E16" s="100">
        <v>30301.9</v>
      </c>
      <c r="F16" s="100">
        <v>31782.799999999999</v>
      </c>
    </row>
    <row r="17" spans="1:6" ht="13.15" customHeight="1" x14ac:dyDescent="0.2">
      <c r="A17" s="5" t="s">
        <v>192</v>
      </c>
      <c r="B17" s="100">
        <v>20252.8</v>
      </c>
      <c r="C17" s="100">
        <v>22541.5</v>
      </c>
      <c r="D17" s="100">
        <v>24864.1</v>
      </c>
      <c r="E17" s="100">
        <v>24064.1</v>
      </c>
      <c r="F17" s="100">
        <v>23909</v>
      </c>
    </row>
    <row r="18" spans="1:6" ht="13.15" customHeight="1" x14ac:dyDescent="0.2">
      <c r="A18" s="5" t="s">
        <v>193</v>
      </c>
      <c r="B18" s="100">
        <v>15036.8</v>
      </c>
      <c r="C18" s="100">
        <v>17283.599999999999</v>
      </c>
      <c r="D18" s="100">
        <v>17282.2</v>
      </c>
      <c r="E18" s="100">
        <v>19382.2</v>
      </c>
      <c r="F18" s="100">
        <v>18352.400000000001</v>
      </c>
    </row>
    <row r="19" spans="1:6" ht="13.15" customHeight="1" x14ac:dyDescent="0.2">
      <c r="A19" s="5" t="s">
        <v>194</v>
      </c>
      <c r="B19" s="100">
        <v>14673.1</v>
      </c>
      <c r="C19" s="100">
        <v>15316.9</v>
      </c>
      <c r="D19" s="100">
        <v>14565</v>
      </c>
      <c r="E19" s="100">
        <v>14075</v>
      </c>
      <c r="F19" s="100">
        <v>16000</v>
      </c>
    </row>
    <row r="20" spans="1:6" ht="13.15" customHeight="1" x14ac:dyDescent="0.2">
      <c r="A20" s="5" t="s">
        <v>195</v>
      </c>
      <c r="B20" s="100">
        <v>7036.7</v>
      </c>
      <c r="C20" s="100">
        <v>7239.2</v>
      </c>
      <c r="D20" s="100">
        <v>9553.2000000000007</v>
      </c>
      <c r="E20" s="100">
        <v>8303.2000000000007</v>
      </c>
      <c r="F20" s="100">
        <v>9053.2000000000007</v>
      </c>
    </row>
    <row r="21" spans="1:6" ht="13.15" customHeight="1" x14ac:dyDescent="0.2">
      <c r="A21" s="5" t="s">
        <v>196</v>
      </c>
      <c r="B21" s="100">
        <v>4845.1000000000004</v>
      </c>
      <c r="C21" s="100">
        <v>5568.1</v>
      </c>
      <c r="D21" s="100">
        <v>6481</v>
      </c>
      <c r="E21" s="100">
        <v>6481</v>
      </c>
      <c r="F21" s="100">
        <v>7186</v>
      </c>
    </row>
    <row r="22" spans="1:6" ht="13.15" customHeight="1" x14ac:dyDescent="0.2">
      <c r="A22" s="5" t="s">
        <v>197</v>
      </c>
      <c r="B22" s="100">
        <v>97648.8</v>
      </c>
      <c r="C22" s="100">
        <v>95362.799999999988</v>
      </c>
      <c r="D22" s="100">
        <v>100835.89999999991</v>
      </c>
      <c r="E22" s="100">
        <v>107331.89999999991</v>
      </c>
      <c r="F22" s="100">
        <v>107228.80000000008</v>
      </c>
    </row>
    <row r="23" spans="1:6" ht="19.5" customHeight="1" x14ac:dyDescent="0.2">
      <c r="A23" s="86" t="s">
        <v>182</v>
      </c>
      <c r="B23" s="99">
        <v>34501.599999999999</v>
      </c>
      <c r="C23" s="99">
        <v>32536</v>
      </c>
      <c r="D23" s="99">
        <v>37598.1</v>
      </c>
      <c r="E23" s="99">
        <v>41067.1</v>
      </c>
      <c r="F23" s="99">
        <v>54956.400000000009</v>
      </c>
    </row>
    <row r="24" spans="1:6" ht="13.15" customHeight="1" x14ac:dyDescent="0.2">
      <c r="A24" s="5" t="s">
        <v>198</v>
      </c>
      <c r="B24" s="100">
        <v>21534.7</v>
      </c>
      <c r="C24" s="100">
        <v>24097.9</v>
      </c>
      <c r="D24" s="100">
        <v>27620.899999999998</v>
      </c>
      <c r="E24" s="100">
        <v>28389.899999999998</v>
      </c>
      <c r="F24" s="100">
        <v>28800.199999999997</v>
      </c>
    </row>
    <row r="25" spans="1:6" ht="13.15" customHeight="1" x14ac:dyDescent="0.2">
      <c r="A25" s="5" t="s">
        <v>199</v>
      </c>
      <c r="B25" s="100">
        <v>3729.4</v>
      </c>
      <c r="C25" s="100">
        <v>1301.2</v>
      </c>
      <c r="D25" s="100">
        <v>1736.4</v>
      </c>
      <c r="E25" s="100">
        <v>1736.4</v>
      </c>
      <c r="F25" s="100">
        <v>7336.4</v>
      </c>
    </row>
    <row r="26" spans="1:6" ht="13.15" customHeight="1" x14ac:dyDescent="0.2">
      <c r="A26" s="5" t="s">
        <v>200</v>
      </c>
      <c r="B26" s="100">
        <v>2702.5</v>
      </c>
      <c r="C26" s="100">
        <v>2390</v>
      </c>
      <c r="D26" s="100">
        <v>2501.4</v>
      </c>
      <c r="E26" s="100">
        <v>2501.4</v>
      </c>
      <c r="F26" s="100">
        <v>3464.4</v>
      </c>
    </row>
    <row r="27" spans="1:6" ht="13.15" customHeight="1" x14ac:dyDescent="0.2">
      <c r="A27" s="5" t="s">
        <v>201</v>
      </c>
      <c r="B27" s="100">
        <v>1639.6</v>
      </c>
      <c r="C27" s="100">
        <v>1624.1</v>
      </c>
      <c r="D27" s="100">
        <v>1954.6</v>
      </c>
      <c r="E27" s="100">
        <v>1954.6</v>
      </c>
      <c r="F27" s="100">
        <v>2254.6</v>
      </c>
    </row>
    <row r="28" spans="1:6" ht="13.15" customHeight="1" x14ac:dyDescent="0.2">
      <c r="A28" s="81" t="s">
        <v>210</v>
      </c>
      <c r="B28" s="100">
        <v>1336.2</v>
      </c>
      <c r="C28" s="100">
        <v>1872.3</v>
      </c>
      <c r="D28" s="100">
        <v>1540</v>
      </c>
      <c r="E28" s="100">
        <v>1540</v>
      </c>
      <c r="F28" s="100">
        <v>1644.2</v>
      </c>
    </row>
    <row r="29" spans="1:6" ht="13.15" customHeight="1" x14ac:dyDescent="0.2">
      <c r="A29" s="81" t="s">
        <v>211</v>
      </c>
      <c r="B29" s="100">
        <v>910.5</v>
      </c>
      <c r="C29" s="100">
        <v>199</v>
      </c>
      <c r="D29" s="100">
        <v>578.79999999999995</v>
      </c>
      <c r="E29" s="100">
        <v>578.79999999999995</v>
      </c>
      <c r="F29" s="100">
        <v>378.8</v>
      </c>
    </row>
    <row r="30" spans="1:6" ht="13.15" customHeight="1" x14ac:dyDescent="0.2">
      <c r="A30" s="5" t="s">
        <v>202</v>
      </c>
      <c r="B30" s="100">
        <v>2648.6999999999971</v>
      </c>
      <c r="C30" s="100">
        <v>1051.5</v>
      </c>
      <c r="D30" s="100">
        <v>1665.9999999999927</v>
      </c>
      <c r="E30" s="100">
        <v>4365.9999999999927</v>
      </c>
      <c r="F30" s="100">
        <v>11077.800000000014</v>
      </c>
    </row>
    <row r="31" spans="1:6" ht="19.5" customHeight="1" x14ac:dyDescent="0.2">
      <c r="A31" s="86" t="s">
        <v>203</v>
      </c>
      <c r="B31" s="99">
        <v>62378.8</v>
      </c>
      <c r="C31" s="99">
        <v>63611.4</v>
      </c>
      <c r="D31" s="99">
        <v>66705.600000000006</v>
      </c>
      <c r="E31" s="99">
        <v>72961.600000000006</v>
      </c>
      <c r="F31" s="99">
        <v>66244.899999999994</v>
      </c>
    </row>
    <row r="32" spans="1:6" ht="13.15" customHeight="1" x14ac:dyDescent="0.2">
      <c r="A32" s="5" t="s">
        <v>204</v>
      </c>
      <c r="B32" s="100">
        <v>37036.1</v>
      </c>
      <c r="C32" s="100">
        <v>32687.4</v>
      </c>
      <c r="D32" s="100">
        <v>24029.599999999999</v>
      </c>
      <c r="E32" s="100">
        <v>27329.599999999999</v>
      </c>
      <c r="F32" s="100">
        <v>26896.7</v>
      </c>
    </row>
    <row r="33" spans="1:6" ht="13.15" customHeight="1" x14ac:dyDescent="0.2">
      <c r="A33" s="5" t="s">
        <v>205</v>
      </c>
      <c r="B33" s="100">
        <v>5025</v>
      </c>
      <c r="C33" s="100">
        <v>9667.5</v>
      </c>
      <c r="D33" s="100">
        <v>13400</v>
      </c>
      <c r="E33" s="100">
        <v>14900</v>
      </c>
      <c r="F33" s="100">
        <v>19331</v>
      </c>
    </row>
    <row r="34" spans="1:6" ht="13.15" customHeight="1" x14ac:dyDescent="0.2">
      <c r="A34" s="81" t="s">
        <v>212</v>
      </c>
      <c r="B34" s="100">
        <v>1259.3</v>
      </c>
      <c r="C34" s="100">
        <v>976.9</v>
      </c>
      <c r="D34" s="100">
        <v>5657.6</v>
      </c>
      <c r="E34" s="100">
        <v>4657.6000000000004</v>
      </c>
      <c r="F34" s="100">
        <v>500</v>
      </c>
    </row>
    <row r="35" spans="1:6" ht="13.15" customHeight="1" x14ac:dyDescent="0.2">
      <c r="A35" s="5" t="s">
        <v>206</v>
      </c>
      <c r="B35" s="100">
        <v>975.5</v>
      </c>
      <c r="C35" s="100">
        <v>749.4</v>
      </c>
      <c r="D35" s="100">
        <v>1205.5</v>
      </c>
      <c r="E35" s="100">
        <v>1205.5</v>
      </c>
      <c r="F35" s="100">
        <v>662</v>
      </c>
    </row>
    <row r="36" spans="1:6" ht="13.15" customHeight="1" x14ac:dyDescent="0.2">
      <c r="A36" s="81" t="s">
        <v>213</v>
      </c>
      <c r="B36" s="101">
        <v>0</v>
      </c>
      <c r="C36" s="100">
        <v>256.3</v>
      </c>
      <c r="D36" s="100">
        <v>419</v>
      </c>
      <c r="E36" s="100">
        <v>419</v>
      </c>
      <c r="F36" s="100">
        <v>0</v>
      </c>
    </row>
    <row r="37" spans="1:6" ht="13.15" customHeight="1" x14ac:dyDescent="0.2">
      <c r="A37" s="5" t="s">
        <v>207</v>
      </c>
      <c r="B37" s="100">
        <v>18082.900000000001</v>
      </c>
      <c r="C37" s="100">
        <v>19273.899999999994</v>
      </c>
      <c r="D37" s="100">
        <v>21993.900000000009</v>
      </c>
      <c r="E37" s="100">
        <v>24449.900000000009</v>
      </c>
      <c r="F37" s="100">
        <v>18855.2</v>
      </c>
    </row>
    <row r="38" spans="1:6" ht="19.5" customHeight="1" x14ac:dyDescent="0.2">
      <c r="A38" s="6" t="s">
        <v>44</v>
      </c>
      <c r="B38" s="99">
        <v>1224266.5000000002</v>
      </c>
      <c r="C38" s="99">
        <v>1357969.4</v>
      </c>
      <c r="D38" s="99">
        <v>1334866.7000000002</v>
      </c>
      <c r="E38" s="99">
        <v>1423894.6</v>
      </c>
      <c r="F38" s="99">
        <v>1490902.4</v>
      </c>
    </row>
    <row r="39" spans="1:6" ht="19.5" customHeight="1" x14ac:dyDescent="0.2">
      <c r="A39" s="6" t="s">
        <v>41</v>
      </c>
      <c r="B39" s="99">
        <v>1189184.0000000002</v>
      </c>
      <c r="C39" s="99">
        <v>1254426.2999999998</v>
      </c>
      <c r="D39" s="99">
        <v>1255171.0000000002</v>
      </c>
      <c r="E39" s="99">
        <v>1317797.9000000001</v>
      </c>
      <c r="F39" s="99">
        <v>1391795.2</v>
      </c>
    </row>
    <row r="40" spans="1:6" ht="3.95" customHeight="1" x14ac:dyDescent="0.2">
      <c r="A40" s="24"/>
      <c r="B40" s="24"/>
      <c r="C40" s="24"/>
      <c r="D40" s="24"/>
      <c r="E40" s="24"/>
      <c r="F40" s="24"/>
    </row>
    <row r="41" spans="1:6" ht="35.450000000000003" customHeight="1" x14ac:dyDescent="0.2">
      <c r="A41" s="108" t="s">
        <v>67</v>
      </c>
      <c r="B41" s="108"/>
      <c r="C41" s="108"/>
      <c r="D41" s="108"/>
      <c r="E41" s="108"/>
      <c r="F41" s="108"/>
    </row>
  </sheetData>
  <mergeCells count="2">
    <mergeCell ref="B1:F1"/>
    <mergeCell ref="A41:F41"/>
  </mergeCells>
  <pageMargins left="1.0629921259842521" right="1.0629921259842521" top="0.98425196850393704" bottom="0.98425196850393704" header="0.51181102362204722" footer="0.51181102362204722"/>
  <pageSetup paperSize="9" fitToWidth="0"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26AD1-28BA-4AF7-A08E-033FB2B8F3C2}">
  <sheetPr codeName="Sheet5">
    <pageSetUpPr fitToPage="1"/>
  </sheetPr>
  <dimension ref="A1:F42"/>
  <sheetViews>
    <sheetView showGridLines="0" zoomScale="90" zoomScaleNormal="90" zoomScaleSheetLayoutView="115" workbookViewId="0">
      <selection activeCell="J42" sqref="J42:K42"/>
    </sheetView>
  </sheetViews>
  <sheetFormatPr defaultColWidth="9.140625" defaultRowHeight="12.75" x14ac:dyDescent="0.2"/>
  <cols>
    <col min="1" max="1" width="57.140625" style="20" customWidth="1"/>
    <col min="2" max="6" width="8.7109375" style="20" customWidth="1"/>
    <col min="7" max="16384" width="9.140625" style="20"/>
  </cols>
  <sheetData>
    <row r="1" spans="1:6" x14ac:dyDescent="0.2">
      <c r="A1" s="34" t="s">
        <v>68</v>
      </c>
      <c r="B1" s="55" t="s">
        <v>66</v>
      </c>
      <c r="C1" s="55"/>
      <c r="D1" s="55"/>
      <c r="E1" s="55"/>
      <c r="F1" s="54"/>
    </row>
    <row r="2" spans="1:6" ht="3.95" customHeight="1" x14ac:dyDescent="0.2">
      <c r="A2" s="21"/>
      <c r="B2" s="21"/>
      <c r="C2" s="21"/>
      <c r="D2" s="21"/>
      <c r="E2" s="21"/>
      <c r="F2" s="21"/>
    </row>
    <row r="3" spans="1:6" ht="27.75" customHeight="1" x14ac:dyDescent="0.2">
      <c r="A3" s="22" t="s">
        <v>69</v>
      </c>
      <c r="B3" s="23">
        <v>2021</v>
      </c>
      <c r="C3" s="23">
        <v>2022</v>
      </c>
      <c r="D3" s="23" t="s">
        <v>8</v>
      </c>
      <c r="E3" s="23" t="s">
        <v>259</v>
      </c>
      <c r="F3" s="23" t="s">
        <v>273</v>
      </c>
    </row>
    <row r="4" spans="1:6" ht="3.95" customHeight="1" x14ac:dyDescent="0.2">
      <c r="A4" s="24"/>
      <c r="B4" s="24"/>
      <c r="C4" s="24"/>
      <c r="D4" s="24"/>
      <c r="E4" s="24"/>
      <c r="F4" s="24"/>
    </row>
    <row r="5" spans="1:6" ht="19.7" customHeight="1" x14ac:dyDescent="0.2">
      <c r="A5" s="30" t="s">
        <v>70</v>
      </c>
      <c r="B5" s="100">
        <v>6590.5</v>
      </c>
      <c r="C5" s="100">
        <v>6590.2</v>
      </c>
      <c r="D5" s="100">
        <v>7169.1</v>
      </c>
      <c r="E5" s="100">
        <v>7354.9000000000005</v>
      </c>
      <c r="F5" s="100">
        <v>6771.8</v>
      </c>
    </row>
    <row r="6" spans="1:6" x14ac:dyDescent="0.2">
      <c r="A6" s="30" t="s">
        <v>71</v>
      </c>
      <c r="B6" s="100">
        <v>3408.1</v>
      </c>
      <c r="C6" s="100">
        <v>3690.4</v>
      </c>
      <c r="D6" s="100">
        <v>3839.1</v>
      </c>
      <c r="E6" s="100">
        <v>3923.5</v>
      </c>
      <c r="F6" s="100">
        <v>4044.8</v>
      </c>
    </row>
    <row r="7" spans="1:6" x14ac:dyDescent="0.2">
      <c r="A7" s="30" t="s">
        <v>72</v>
      </c>
      <c r="B7" s="100">
        <v>2697.7000000000003</v>
      </c>
      <c r="C7" s="100">
        <v>2803</v>
      </c>
      <c r="D7" s="100">
        <v>2855.4</v>
      </c>
      <c r="E7" s="100">
        <v>2937.1</v>
      </c>
      <c r="F7" s="100">
        <v>2781.5</v>
      </c>
    </row>
    <row r="8" spans="1:6" x14ac:dyDescent="0.2">
      <c r="A8" s="30" t="s">
        <v>73</v>
      </c>
      <c r="B8" s="100">
        <v>13124.799999999997</v>
      </c>
      <c r="C8" s="100">
        <v>15713</v>
      </c>
      <c r="D8" s="100">
        <v>16786.2</v>
      </c>
      <c r="E8" s="100">
        <v>18296.5</v>
      </c>
      <c r="F8" s="100">
        <v>15840.7</v>
      </c>
    </row>
    <row r="9" spans="1:6" x14ac:dyDescent="0.2">
      <c r="A9" s="30" t="s">
        <v>74</v>
      </c>
      <c r="B9" s="100">
        <v>35220.699999999997</v>
      </c>
      <c r="C9" s="100">
        <v>39212.6</v>
      </c>
      <c r="D9" s="100">
        <v>27256.3</v>
      </c>
      <c r="E9" s="100">
        <v>30091.5</v>
      </c>
      <c r="F9" s="100">
        <v>29443.599999999999</v>
      </c>
    </row>
    <row r="10" spans="1:6" x14ac:dyDescent="0.2">
      <c r="A10" s="30" t="s">
        <v>75</v>
      </c>
      <c r="B10" s="100">
        <v>4287.2999999999993</v>
      </c>
      <c r="C10" s="100">
        <v>3988.3</v>
      </c>
      <c r="D10" s="100">
        <v>3323.3</v>
      </c>
      <c r="E10" s="100">
        <v>3498.1000000000004</v>
      </c>
      <c r="F10" s="100">
        <v>3468.6</v>
      </c>
    </row>
    <row r="11" spans="1:6" x14ac:dyDescent="0.2">
      <c r="A11" s="30" t="s">
        <v>76</v>
      </c>
      <c r="B11" s="100">
        <v>26063.200000000001</v>
      </c>
      <c r="C11" s="100">
        <v>28918.5</v>
      </c>
      <c r="D11" s="100">
        <v>34892.199999999997</v>
      </c>
      <c r="E11" s="100">
        <v>37103.799999999996</v>
      </c>
      <c r="F11" s="100">
        <v>32946.199999999997</v>
      </c>
    </row>
    <row r="12" spans="1:6" x14ac:dyDescent="0.2">
      <c r="A12" s="30" t="s">
        <v>77</v>
      </c>
      <c r="B12" s="100">
        <v>23442.5</v>
      </c>
      <c r="C12" s="100">
        <v>28955.5</v>
      </c>
      <c r="D12" s="100">
        <v>30369.1</v>
      </c>
      <c r="E12" s="100">
        <v>32369.1</v>
      </c>
      <c r="F12" s="100">
        <v>33794.699999999997</v>
      </c>
    </row>
    <row r="13" spans="1:6" x14ac:dyDescent="0.2">
      <c r="A13" s="30" t="s">
        <v>78</v>
      </c>
      <c r="B13" s="100">
        <v>39641.599999999999</v>
      </c>
      <c r="C13" s="100">
        <v>41202.6</v>
      </c>
      <c r="D13" s="100">
        <v>38859.699999999997</v>
      </c>
      <c r="E13" s="100">
        <v>44010.399999999994</v>
      </c>
      <c r="F13" s="100">
        <v>40400.9</v>
      </c>
    </row>
    <row r="14" spans="1:6" x14ac:dyDescent="0.2">
      <c r="A14" s="30" t="s">
        <v>79</v>
      </c>
      <c r="B14" s="100">
        <v>18781.8</v>
      </c>
      <c r="C14" s="100">
        <v>23506.6</v>
      </c>
      <c r="D14" s="100">
        <v>20045.900000000001</v>
      </c>
      <c r="E14" s="100">
        <v>27789.4</v>
      </c>
      <c r="F14" s="100">
        <v>26423.7</v>
      </c>
    </row>
    <row r="15" spans="1:6" x14ac:dyDescent="0.2">
      <c r="A15" s="30" t="s">
        <v>80</v>
      </c>
      <c r="B15" s="100">
        <v>58267.900000000009</v>
      </c>
      <c r="C15" s="100">
        <v>57289.7</v>
      </c>
      <c r="D15" s="100">
        <v>52417.8</v>
      </c>
      <c r="E15" s="100">
        <v>57103.3</v>
      </c>
      <c r="F15" s="100">
        <v>56686.400000000001</v>
      </c>
    </row>
    <row r="16" spans="1:6" x14ac:dyDescent="0.2">
      <c r="A16" s="30" t="s">
        <v>81</v>
      </c>
      <c r="B16" s="100">
        <v>20604</v>
      </c>
      <c r="C16" s="100">
        <v>22151.200000000001</v>
      </c>
      <c r="D16" s="100">
        <v>21379.1</v>
      </c>
      <c r="E16" s="100">
        <v>24184.6</v>
      </c>
      <c r="F16" s="100">
        <v>23390.3</v>
      </c>
    </row>
    <row r="17" spans="1:6" x14ac:dyDescent="0.2">
      <c r="A17" s="30" t="s">
        <v>82</v>
      </c>
      <c r="B17" s="100">
        <v>6036.4000000000005</v>
      </c>
      <c r="C17" s="100">
        <v>7467.5</v>
      </c>
      <c r="D17" s="100">
        <v>6866.1</v>
      </c>
      <c r="E17" s="100">
        <v>7057.7000000000007</v>
      </c>
      <c r="F17" s="100">
        <v>7752</v>
      </c>
    </row>
    <row r="18" spans="1:6" x14ac:dyDescent="0.2">
      <c r="A18" s="30" t="s">
        <v>83</v>
      </c>
      <c r="B18" s="100">
        <v>5561.9000000000005</v>
      </c>
      <c r="C18" s="100">
        <v>2574.8000000000002</v>
      </c>
      <c r="D18" s="100">
        <v>2376.6999999999998</v>
      </c>
      <c r="E18" s="100">
        <v>2390.8999999999996</v>
      </c>
      <c r="F18" s="100">
        <v>2167.9</v>
      </c>
    </row>
    <row r="19" spans="1:6" x14ac:dyDescent="0.2">
      <c r="A19" s="30" t="s">
        <v>84</v>
      </c>
      <c r="B19" s="100">
        <v>5110.2</v>
      </c>
      <c r="C19" s="100">
        <v>6968.7</v>
      </c>
      <c r="D19" s="100">
        <v>8461.4</v>
      </c>
      <c r="E19" s="100">
        <v>8597.4</v>
      </c>
      <c r="F19" s="100">
        <v>14670.5</v>
      </c>
    </row>
    <row r="20" spans="1:6" x14ac:dyDescent="0.2">
      <c r="A20" s="30" t="s">
        <v>85</v>
      </c>
      <c r="B20" s="100">
        <v>3030.6000000000004</v>
      </c>
      <c r="C20" s="100">
        <v>3197.6</v>
      </c>
      <c r="D20" s="100">
        <v>3548.5</v>
      </c>
      <c r="E20" s="100">
        <v>3579.4</v>
      </c>
      <c r="F20" s="100">
        <v>3969.4</v>
      </c>
    </row>
    <row r="21" spans="1:6" x14ac:dyDescent="0.2">
      <c r="A21" s="30" t="s">
        <v>86</v>
      </c>
      <c r="B21" s="100">
        <v>26180.200000000004</v>
      </c>
      <c r="C21" s="100">
        <v>30033.5</v>
      </c>
      <c r="D21" s="100">
        <v>29892.2</v>
      </c>
      <c r="E21" s="100">
        <v>35540</v>
      </c>
      <c r="F21" s="100">
        <v>33647.4</v>
      </c>
    </row>
    <row r="22" spans="1:6" x14ac:dyDescent="0.2">
      <c r="A22" s="30" t="s">
        <v>87</v>
      </c>
      <c r="B22" s="100">
        <v>18396.900000000001</v>
      </c>
      <c r="C22" s="100">
        <v>22449.599999999999</v>
      </c>
      <c r="D22" s="100">
        <v>20993.3</v>
      </c>
      <c r="E22" s="100">
        <v>22536.899999999998</v>
      </c>
      <c r="F22" s="100">
        <v>21822.1</v>
      </c>
    </row>
    <row r="23" spans="1:6" x14ac:dyDescent="0.2">
      <c r="A23" s="30" t="s">
        <v>88</v>
      </c>
      <c r="B23" s="100">
        <v>5144</v>
      </c>
      <c r="C23" s="100">
        <v>5560.6</v>
      </c>
      <c r="D23" s="100">
        <v>6281.8</v>
      </c>
      <c r="E23" s="100">
        <v>6285.4000000000005</v>
      </c>
      <c r="F23" s="100">
        <v>6945.6</v>
      </c>
    </row>
    <row r="24" spans="1:6" x14ac:dyDescent="0.2">
      <c r="A24" s="30" t="s">
        <v>89</v>
      </c>
      <c r="B24" s="100">
        <v>39381.399999999987</v>
      </c>
      <c r="C24" s="100">
        <v>41461.1</v>
      </c>
      <c r="D24" s="100">
        <v>42140.9</v>
      </c>
      <c r="E24" s="100">
        <v>44741.5</v>
      </c>
      <c r="F24" s="100">
        <v>45676</v>
      </c>
    </row>
    <row r="25" spans="1:6" x14ac:dyDescent="0.2">
      <c r="A25" s="30" t="s">
        <v>90</v>
      </c>
      <c r="B25" s="100">
        <v>55899.700000000026</v>
      </c>
      <c r="C25" s="100">
        <v>61264</v>
      </c>
      <c r="D25" s="100">
        <v>60196</v>
      </c>
      <c r="E25" s="100">
        <v>61929.2</v>
      </c>
      <c r="F25" s="100">
        <v>65403.3</v>
      </c>
    </row>
    <row r="26" spans="1:6" x14ac:dyDescent="0.2">
      <c r="A26" s="30" t="s">
        <v>91</v>
      </c>
      <c r="B26" s="100">
        <v>5252.2</v>
      </c>
      <c r="C26" s="100">
        <v>5179.3999999999996</v>
      </c>
      <c r="D26" s="100">
        <v>5493.1</v>
      </c>
      <c r="E26" s="100">
        <v>5588.3</v>
      </c>
      <c r="F26" s="100">
        <v>5700.9</v>
      </c>
    </row>
    <row r="27" spans="1:6" x14ac:dyDescent="0.2">
      <c r="A27" s="30" t="s">
        <v>92</v>
      </c>
      <c r="B27" s="100">
        <v>132928.40000000002</v>
      </c>
      <c r="C27" s="100">
        <v>150258.29999999999</v>
      </c>
      <c r="D27" s="100">
        <v>143477.1</v>
      </c>
      <c r="E27" s="100">
        <v>155491.5</v>
      </c>
      <c r="F27" s="100">
        <v>160993.4</v>
      </c>
    </row>
    <row r="28" spans="1:6" x14ac:dyDescent="0.2">
      <c r="A28" s="30" t="s">
        <v>93</v>
      </c>
      <c r="B28" s="100">
        <v>75788.3</v>
      </c>
      <c r="C28" s="100">
        <v>77181.8</v>
      </c>
      <c r="D28" s="100">
        <v>78541.2</v>
      </c>
      <c r="E28" s="100">
        <v>78096.099999999991</v>
      </c>
      <c r="F28" s="100">
        <v>89048.3</v>
      </c>
    </row>
    <row r="29" spans="1:6" x14ac:dyDescent="0.2">
      <c r="A29" s="30" t="s">
        <v>94</v>
      </c>
      <c r="B29" s="100">
        <v>60774.6</v>
      </c>
      <c r="C29" s="100">
        <v>65120.6</v>
      </c>
      <c r="D29" s="100">
        <v>77118.8</v>
      </c>
      <c r="E29" s="100">
        <v>78397.100000000006</v>
      </c>
      <c r="F29" s="100">
        <v>79851.100000000006</v>
      </c>
    </row>
    <row r="30" spans="1:6" x14ac:dyDescent="0.2">
      <c r="A30" s="30" t="s">
        <v>95</v>
      </c>
      <c r="B30" s="100">
        <v>33370.300000000003</v>
      </c>
      <c r="C30" s="100">
        <v>35404.300000000003</v>
      </c>
      <c r="D30" s="100">
        <v>36514.199999999997</v>
      </c>
      <c r="E30" s="100">
        <v>40812.399999999994</v>
      </c>
      <c r="F30" s="100">
        <v>41831</v>
      </c>
    </row>
    <row r="31" spans="1:6" x14ac:dyDescent="0.2">
      <c r="A31" s="30" t="s">
        <v>96</v>
      </c>
      <c r="B31" s="100">
        <v>81484.7</v>
      </c>
      <c r="C31" s="100">
        <v>89973.8</v>
      </c>
      <c r="D31" s="100">
        <v>100539.2</v>
      </c>
      <c r="E31" s="100">
        <v>99281.599999999991</v>
      </c>
      <c r="F31" s="100">
        <v>107782.7</v>
      </c>
    </row>
    <row r="32" spans="1:6" x14ac:dyDescent="0.2">
      <c r="A32" s="30" t="s">
        <v>97</v>
      </c>
      <c r="B32" s="100">
        <v>92090.5</v>
      </c>
      <c r="C32" s="100">
        <v>99663.2</v>
      </c>
      <c r="D32" s="100">
        <v>115017.3</v>
      </c>
      <c r="E32" s="100">
        <v>107167.3</v>
      </c>
      <c r="F32" s="100">
        <v>117862.5</v>
      </c>
    </row>
    <row r="33" spans="1:6" x14ac:dyDescent="0.2">
      <c r="A33" s="30" t="s">
        <v>98</v>
      </c>
      <c r="B33" s="100">
        <v>49001.7</v>
      </c>
      <c r="C33" s="100">
        <v>55213.2</v>
      </c>
      <c r="D33" s="100">
        <v>58314.3</v>
      </c>
      <c r="E33" s="100">
        <v>59774.5</v>
      </c>
      <c r="F33" s="100">
        <v>63115.1</v>
      </c>
    </row>
    <row r="34" spans="1:6" x14ac:dyDescent="0.2">
      <c r="A34" s="30" t="s">
        <v>99</v>
      </c>
      <c r="B34" s="100">
        <v>100970.8</v>
      </c>
      <c r="C34" s="100">
        <v>49224.800000000003</v>
      </c>
      <c r="D34" s="100">
        <v>38460.1</v>
      </c>
      <c r="E34" s="100">
        <v>37205.699999999997</v>
      </c>
      <c r="F34" s="100">
        <v>47000.3</v>
      </c>
    </row>
    <row r="35" spans="1:6" x14ac:dyDescent="0.2">
      <c r="A35" s="30" t="s">
        <v>100</v>
      </c>
      <c r="B35" s="100">
        <v>17198.399999999998</v>
      </c>
      <c r="C35" s="100">
        <v>14833.7</v>
      </c>
      <c r="D35" s="100">
        <v>18861.400000000001</v>
      </c>
      <c r="E35" s="100">
        <v>17951.900000000001</v>
      </c>
      <c r="F35" s="100">
        <v>24532.400000000001</v>
      </c>
    </row>
    <row r="36" spans="1:6" x14ac:dyDescent="0.2">
      <c r="A36" s="30" t="s">
        <v>101</v>
      </c>
      <c r="B36" s="100">
        <v>15000.500000000002</v>
      </c>
      <c r="C36" s="100">
        <v>14807.8</v>
      </c>
      <c r="D36" s="100">
        <v>11297.6</v>
      </c>
      <c r="E36" s="100">
        <v>11670</v>
      </c>
      <c r="F36" s="100">
        <v>11929.4</v>
      </c>
    </row>
    <row r="37" spans="1:6" x14ac:dyDescent="0.2">
      <c r="A37" s="30" t="s">
        <v>102</v>
      </c>
      <c r="B37" s="100">
        <v>114263.70000000001</v>
      </c>
      <c r="C37" s="100">
        <v>230001.9</v>
      </c>
      <c r="D37" s="100">
        <v>140907.9</v>
      </c>
      <c r="E37" s="100">
        <v>211631.9</v>
      </c>
      <c r="F37" s="100">
        <v>179195.4</v>
      </c>
    </row>
    <row r="38" spans="1:6" x14ac:dyDescent="0.2">
      <c r="A38" s="30" t="s">
        <v>103</v>
      </c>
      <c r="B38" s="100">
        <v>21921.9</v>
      </c>
      <c r="C38" s="100">
        <v>5579.2</v>
      </c>
      <c r="D38" s="100">
        <v>57487.1</v>
      </c>
      <c r="E38" s="100">
        <v>26618.399999999998</v>
      </c>
      <c r="F38" s="100">
        <v>70905.7</v>
      </c>
    </row>
    <row r="39" spans="1:6" x14ac:dyDescent="0.2">
      <c r="A39" s="30" t="s">
        <v>104</v>
      </c>
      <c r="B39" s="100">
        <v>7349.1</v>
      </c>
      <c r="C39" s="100">
        <v>10528.4</v>
      </c>
      <c r="D39" s="100">
        <v>12887.3</v>
      </c>
      <c r="E39" s="100">
        <v>12887.3</v>
      </c>
      <c r="F39" s="100">
        <v>13106.8</v>
      </c>
    </row>
    <row r="40" spans="1:6" x14ac:dyDescent="0.2">
      <c r="A40" s="26" t="s">
        <v>105</v>
      </c>
      <c r="B40" s="99">
        <v>1224266.5</v>
      </c>
      <c r="C40" s="99">
        <v>1357969.3999999997</v>
      </c>
      <c r="D40" s="99">
        <v>1334866.7000000002</v>
      </c>
      <c r="E40" s="99">
        <v>1423894.5999999999</v>
      </c>
      <c r="F40" s="99">
        <v>1490902.4</v>
      </c>
    </row>
    <row r="41" spans="1:6" ht="3.95" customHeight="1" x14ac:dyDescent="0.2">
      <c r="A41" s="24"/>
      <c r="B41" s="24"/>
      <c r="C41" s="24"/>
      <c r="D41" s="24"/>
      <c r="E41" s="24"/>
      <c r="F41" s="24"/>
    </row>
    <row r="42" spans="1:6" ht="35.450000000000003" customHeight="1" x14ac:dyDescent="0.2">
      <c r="A42" s="108" t="s">
        <v>67</v>
      </c>
      <c r="B42" s="108"/>
      <c r="C42" s="108"/>
      <c r="D42" s="108"/>
      <c r="E42" s="108"/>
      <c r="F42" s="108"/>
    </row>
  </sheetData>
  <mergeCells count="1">
    <mergeCell ref="A42:F42"/>
  </mergeCells>
  <pageMargins left="1.0629921259842521" right="1.0629921259842521" top="0.98425196850393704" bottom="0.98425196850393704" header="0.51181102362204722" footer="0.51181102362204722"/>
  <pageSetup paperSize="9" scale="9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F4618-920C-4D25-BD8E-E7DE7B73A577}">
  <sheetPr codeName="Sheet6"/>
  <dimension ref="A1:Q29"/>
  <sheetViews>
    <sheetView showGridLines="0" zoomScale="90" zoomScaleNormal="90" workbookViewId="0">
      <selection activeCell="K19" sqref="K19"/>
    </sheetView>
  </sheetViews>
  <sheetFormatPr defaultColWidth="9.140625" defaultRowHeight="12.75" x14ac:dyDescent="0.2"/>
  <cols>
    <col min="1" max="1" width="40.7109375" style="20" customWidth="1"/>
    <col min="2" max="4" width="8.5703125" style="20" customWidth="1"/>
    <col min="5" max="16384" width="9.140625" style="20"/>
  </cols>
  <sheetData>
    <row r="1" spans="1:6" x14ac:dyDescent="0.2">
      <c r="A1" s="17" t="s">
        <v>107</v>
      </c>
      <c r="B1" s="18" t="s">
        <v>108</v>
      </c>
      <c r="C1" s="18"/>
      <c r="D1" s="19"/>
      <c r="E1" s="19"/>
      <c r="F1" s="19"/>
    </row>
    <row r="2" spans="1:6" ht="3.75" customHeight="1" x14ac:dyDescent="0.2">
      <c r="A2" s="21"/>
      <c r="B2" s="21"/>
      <c r="C2" s="21"/>
      <c r="D2" s="21"/>
      <c r="E2" s="21"/>
      <c r="F2" s="21"/>
    </row>
    <row r="3" spans="1:6" ht="24" x14ac:dyDescent="0.2">
      <c r="A3" s="22" t="s">
        <v>106</v>
      </c>
      <c r="B3" s="23">
        <v>2020</v>
      </c>
      <c r="C3" s="23">
        <v>2021</v>
      </c>
      <c r="D3" s="23">
        <v>2022</v>
      </c>
      <c r="E3" s="23" t="s">
        <v>259</v>
      </c>
      <c r="F3" s="23" t="s">
        <v>273</v>
      </c>
    </row>
    <row r="4" spans="1:6" ht="3.75" customHeight="1" x14ac:dyDescent="0.2">
      <c r="A4" s="24"/>
      <c r="B4" s="24"/>
      <c r="C4" s="24"/>
      <c r="D4" s="24"/>
      <c r="E4" s="24"/>
      <c r="F4" s="24"/>
    </row>
    <row r="5" spans="1:6" ht="19.7" customHeight="1" x14ac:dyDescent="0.2">
      <c r="A5" s="77" t="s">
        <v>109</v>
      </c>
      <c r="B5" s="13">
        <v>1244558</v>
      </c>
      <c r="C5" s="13">
        <v>1461867</v>
      </c>
      <c r="D5" s="13">
        <v>1598112</v>
      </c>
      <c r="E5" s="13">
        <v>1706335.2096097355</v>
      </c>
      <c r="F5" s="13">
        <v>1703901.382274074</v>
      </c>
    </row>
    <row r="6" spans="1:6" x14ac:dyDescent="0.2">
      <c r="A6" s="78" t="s">
        <v>110</v>
      </c>
      <c r="B6" s="14">
        <v>844799</v>
      </c>
      <c r="C6" s="14">
        <v>873320</v>
      </c>
      <c r="D6" s="14">
        <v>1005160.8528012331</v>
      </c>
      <c r="E6" s="14">
        <v>1074867.0049903276</v>
      </c>
      <c r="F6" s="14">
        <v>1103237.7837575825</v>
      </c>
    </row>
    <row r="7" spans="1:6" x14ac:dyDescent="0.2">
      <c r="A7" s="28" t="s">
        <v>113</v>
      </c>
      <c r="B7" s="14">
        <v>133670</v>
      </c>
      <c r="C7" s="14">
        <v>223102</v>
      </c>
      <c r="D7" s="14">
        <v>250493.14719876699</v>
      </c>
      <c r="E7" s="14">
        <v>265294.72274439066</v>
      </c>
      <c r="F7" s="14">
        <v>274632.97466924571</v>
      </c>
    </row>
    <row r="8" spans="1:6" x14ac:dyDescent="0.2">
      <c r="A8" s="78" t="s">
        <v>111</v>
      </c>
      <c r="B8" s="14">
        <v>245858</v>
      </c>
      <c r="C8" s="14">
        <v>344100</v>
      </c>
      <c r="D8" s="14">
        <v>314508</v>
      </c>
      <c r="E8" s="14">
        <v>337434.5809604298</v>
      </c>
      <c r="F8" s="14">
        <v>292218.13873365923</v>
      </c>
    </row>
    <row r="9" spans="1:6" x14ac:dyDescent="0.2">
      <c r="A9" s="78" t="s">
        <v>112</v>
      </c>
      <c r="B9" s="14">
        <v>20231</v>
      </c>
      <c r="C9" s="14">
        <v>21345</v>
      </c>
      <c r="D9" s="14">
        <v>27950</v>
      </c>
      <c r="E9" s="14">
        <v>28738.900914587521</v>
      </c>
      <c r="F9" s="14">
        <v>33812.485113586532</v>
      </c>
    </row>
    <row r="10" spans="1:6" ht="19.5" customHeight="1" x14ac:dyDescent="0.2">
      <c r="A10" s="77" t="s">
        <v>114</v>
      </c>
      <c r="B10" s="13">
        <v>172220.02926264209</v>
      </c>
      <c r="C10" s="13">
        <v>135669.63351896059</v>
      </c>
      <c r="D10" s="13">
        <v>179259.36142373487</v>
      </c>
      <c r="E10" s="13">
        <v>199518.02257964632</v>
      </c>
      <c r="F10" s="13">
        <v>212883.08678418503</v>
      </c>
    </row>
    <row r="11" spans="1:6" x14ac:dyDescent="0.2">
      <c r="A11" s="78" t="s">
        <v>115</v>
      </c>
      <c r="B11" s="14">
        <v>61593.0292626421</v>
      </c>
      <c r="C11" s="14">
        <v>62166.633518960582</v>
      </c>
      <c r="D11" s="14">
        <v>87583</v>
      </c>
      <c r="E11" s="14">
        <v>119698.85347347309</v>
      </c>
      <c r="F11" s="14">
        <v>151263.6063267343</v>
      </c>
    </row>
    <row r="12" spans="1:6" x14ac:dyDescent="0.2">
      <c r="A12" s="78" t="s">
        <v>116</v>
      </c>
      <c r="B12" s="14">
        <v>110627</v>
      </c>
      <c r="C12" s="14">
        <v>73503</v>
      </c>
      <c r="D12" s="14">
        <v>91676.361423734881</v>
      </c>
      <c r="E12" s="14">
        <v>79819.169106173242</v>
      </c>
      <c r="F12" s="14">
        <v>61619.480457450722</v>
      </c>
    </row>
    <row r="13" spans="1:6" ht="19.5" customHeight="1" x14ac:dyDescent="0.2">
      <c r="A13" s="26" t="s">
        <v>117</v>
      </c>
      <c r="B13" s="13">
        <v>1072337.9707373579</v>
      </c>
      <c r="C13" s="13">
        <v>1326197.3664810394</v>
      </c>
      <c r="D13" s="13">
        <v>1418852.6385762652</v>
      </c>
      <c r="E13" s="13">
        <v>1506817.1870300891</v>
      </c>
      <c r="F13" s="13">
        <v>1491018.2954898891</v>
      </c>
    </row>
    <row r="14" spans="1:6" ht="19.5" customHeight="1" x14ac:dyDescent="0.2">
      <c r="A14" s="79" t="s">
        <v>118</v>
      </c>
      <c r="B14" s="14">
        <v>214151.81045013602</v>
      </c>
      <c r="C14" s="14">
        <v>304564</v>
      </c>
      <c r="D14" s="14">
        <v>228195</v>
      </c>
      <c r="E14" s="14">
        <v>245349.73266786052</v>
      </c>
      <c r="F14" s="14">
        <v>184800</v>
      </c>
    </row>
    <row r="15" spans="1:6" ht="19.5" customHeight="1" x14ac:dyDescent="0.2">
      <c r="A15" s="79" t="s">
        <v>119</v>
      </c>
      <c r="B15" s="14">
        <v>134615</v>
      </c>
      <c r="C15" s="14">
        <v>56468</v>
      </c>
      <c r="D15" s="14">
        <v>83428</v>
      </c>
      <c r="E15" s="14">
        <v>60000</v>
      </c>
      <c r="F15" s="14">
        <v>50000</v>
      </c>
    </row>
    <row r="16" spans="1:6" ht="19.5" customHeight="1" x14ac:dyDescent="0.2">
      <c r="A16" s="77" t="s">
        <v>120</v>
      </c>
      <c r="B16" s="13">
        <v>-723571.16028722189</v>
      </c>
      <c r="C16" s="13">
        <v>-965165.36648103944</v>
      </c>
      <c r="D16" s="13">
        <v>-1107229.6385762652</v>
      </c>
      <c r="E16" s="13">
        <v>-1201467.4543622285</v>
      </c>
      <c r="F16" s="13">
        <v>-1256218.2954898891</v>
      </c>
    </row>
    <row r="17" spans="1:17" ht="19.5" customHeight="1" x14ac:dyDescent="0.2">
      <c r="A17" s="79" t="s">
        <v>121</v>
      </c>
      <c r="B17" s="14">
        <v>906811</v>
      </c>
      <c r="C17" s="14">
        <v>852311</v>
      </c>
      <c r="D17" s="14">
        <v>777311</v>
      </c>
      <c r="E17" s="14">
        <v>779223</v>
      </c>
      <c r="F17" s="14">
        <v>732529</v>
      </c>
    </row>
    <row r="18" spans="1:17" ht="19.5" customHeight="1" x14ac:dyDescent="0.2">
      <c r="A18" s="77" t="s">
        <v>122</v>
      </c>
      <c r="B18" s="13">
        <v>183239.83971277811</v>
      </c>
      <c r="C18" s="13">
        <v>-112854.36648103944</v>
      </c>
      <c r="D18" s="13">
        <v>-329918.63857626519</v>
      </c>
      <c r="E18" s="13">
        <v>-422244.45436222851</v>
      </c>
      <c r="F18" s="13">
        <v>-523689.2954898891</v>
      </c>
    </row>
    <row r="19" spans="1:17" ht="19.5" customHeight="1" x14ac:dyDescent="0.2">
      <c r="A19" s="77" t="s">
        <v>260</v>
      </c>
      <c r="B19" s="13">
        <v>875560.18954986404</v>
      </c>
      <c r="C19" s="13">
        <v>1079490</v>
      </c>
      <c r="D19" s="13">
        <v>1258539</v>
      </c>
      <c r="E19" s="13">
        <v>1372246.5760272874</v>
      </c>
      <c r="F19" s="13">
        <v>1435288.8971604875</v>
      </c>
    </row>
    <row r="20" spans="1:17" ht="3.75" customHeight="1" x14ac:dyDescent="0.2">
      <c r="A20" s="24"/>
      <c r="B20" s="4"/>
      <c r="C20" s="4"/>
      <c r="D20" s="4"/>
      <c r="E20" s="4"/>
      <c r="F20" s="4"/>
    </row>
    <row r="21" spans="1:17" ht="19.5" customHeight="1" x14ac:dyDescent="0.2">
      <c r="A21" s="35" t="s">
        <v>10</v>
      </c>
      <c r="B21" s="102"/>
      <c r="C21" s="102"/>
      <c r="D21" s="102"/>
      <c r="E21" s="102"/>
      <c r="F21" s="102"/>
    </row>
    <row r="22" spans="1:17" ht="19.5" customHeight="1" x14ac:dyDescent="0.2">
      <c r="A22" s="77" t="s">
        <v>109</v>
      </c>
      <c r="B22" s="103">
        <v>42.614946277537918</v>
      </c>
      <c r="C22" s="103">
        <v>44.975001530581324</v>
      </c>
      <c r="D22" s="103">
        <v>42.093607198292567</v>
      </c>
      <c r="E22" s="103">
        <v>40.640730532239807</v>
      </c>
      <c r="F22" s="103">
        <v>37.692863741128704</v>
      </c>
    </row>
    <row r="23" spans="1:17" ht="19.5" customHeight="1" x14ac:dyDescent="0.2">
      <c r="A23" s="77" t="s">
        <v>114</v>
      </c>
      <c r="B23" s="103">
        <v>5.8969909758673369</v>
      </c>
      <c r="C23" s="103">
        <v>4.1739378309850759</v>
      </c>
      <c r="D23" s="103">
        <v>4.7216172248174431</v>
      </c>
      <c r="E23" s="103">
        <v>4.7520312224227572</v>
      </c>
      <c r="F23" s="103">
        <v>4.7092943678688011</v>
      </c>
    </row>
    <row r="24" spans="1:17" ht="19.5" customHeight="1" x14ac:dyDescent="0.2">
      <c r="A24" s="77" t="s">
        <v>122</v>
      </c>
      <c r="B24" s="103">
        <v>6.27432062247376</v>
      </c>
      <c r="C24" s="103">
        <v>-3.4720157888628269</v>
      </c>
      <c r="D24" s="103">
        <v>-8.6899200929751856</v>
      </c>
      <c r="E24" s="103">
        <v>-10.056829977969443</v>
      </c>
      <c r="F24" s="103">
        <v>-11.584795612550881</v>
      </c>
    </row>
    <row r="25" spans="1:17" ht="19.5" customHeight="1" x14ac:dyDescent="0.2">
      <c r="A25" s="77" t="s">
        <v>258</v>
      </c>
      <c r="B25" s="103">
        <v>29.980081635744078</v>
      </c>
      <c r="C25" s="103">
        <v>33.210999634198757</v>
      </c>
      <c r="D25" s="103">
        <v>33.149395229953797</v>
      </c>
      <c r="E25" s="103">
        <v>32.683556552096789</v>
      </c>
      <c r="F25" s="103">
        <v>31.750751183511326</v>
      </c>
    </row>
    <row r="26" spans="1:17" ht="3.75" customHeight="1" x14ac:dyDescent="0.2">
      <c r="A26" s="24"/>
      <c r="B26" s="92"/>
      <c r="C26" s="92"/>
      <c r="D26" s="92"/>
      <c r="E26" s="92"/>
      <c r="F26" s="92"/>
    </row>
    <row r="27" spans="1:17" ht="3.75" customHeight="1" x14ac:dyDescent="0.2">
      <c r="A27" s="91"/>
      <c r="B27" s="93"/>
      <c r="C27" s="93"/>
      <c r="D27" s="93"/>
      <c r="E27" s="93"/>
      <c r="F27" s="93"/>
    </row>
    <row r="28" spans="1:17" ht="23.45" customHeight="1" x14ac:dyDescent="0.2">
      <c r="A28" s="109" t="s">
        <v>261</v>
      </c>
      <c r="B28" s="104"/>
      <c r="C28" s="104"/>
      <c r="D28" s="104"/>
      <c r="E28" s="104"/>
      <c r="F28" s="104"/>
    </row>
    <row r="29" spans="1:17" s="88" customFormat="1" ht="24" customHeight="1" x14ac:dyDescent="0.2">
      <c r="G29" s="87"/>
      <c r="H29" s="87"/>
      <c r="I29" s="87"/>
      <c r="J29" s="87"/>
      <c r="K29" s="87"/>
      <c r="L29" s="87"/>
      <c r="M29" s="87"/>
      <c r="N29" s="87"/>
      <c r="O29" s="87"/>
      <c r="P29" s="87"/>
      <c r="Q29" s="87"/>
    </row>
  </sheetData>
  <mergeCells count="1">
    <mergeCell ref="A28:F28"/>
  </mergeCells>
  <pageMargins left="1.0629921259842521" right="1.0629921259842521" top="0.98425196850393704" bottom="0.98425196850393704" header="0.51181102362204722" footer="0.5118110236220472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C6AC-19B8-4875-AF3D-0B96D992FD72}">
  <sheetPr codeName="Sheet7">
    <pageSetUpPr fitToPage="1"/>
  </sheetPr>
  <dimension ref="A1:E36"/>
  <sheetViews>
    <sheetView showGridLines="0" zoomScale="90" zoomScaleNormal="90" workbookViewId="0">
      <selection activeCell="G29" sqref="G29"/>
    </sheetView>
  </sheetViews>
  <sheetFormatPr defaultColWidth="9.140625" defaultRowHeight="12.75" x14ac:dyDescent="0.2"/>
  <cols>
    <col min="1" max="1" width="70.42578125" style="20" customWidth="1"/>
    <col min="2" max="2" width="11.28515625" style="20" customWidth="1"/>
    <col min="3" max="4" width="9.140625" style="20"/>
    <col min="5" max="5" width="9.85546875" style="20" bestFit="1" customWidth="1"/>
    <col min="6" max="16384" width="9.140625" style="20"/>
  </cols>
  <sheetData>
    <row r="1" spans="1:5" x14ac:dyDescent="0.2">
      <c r="A1" s="17" t="s">
        <v>214</v>
      </c>
      <c r="B1" s="36"/>
    </row>
    <row r="2" spans="1:5" ht="3.95" customHeight="1" x14ac:dyDescent="0.2">
      <c r="A2" s="21"/>
      <c r="B2" s="21"/>
    </row>
    <row r="3" spans="1:5" ht="25.15" customHeight="1" x14ac:dyDescent="0.2">
      <c r="A3" s="3" t="s">
        <v>69</v>
      </c>
      <c r="B3" s="23" t="s">
        <v>273</v>
      </c>
    </row>
    <row r="4" spans="1:5" ht="3.95" customHeight="1" x14ac:dyDescent="0.2">
      <c r="A4" s="24"/>
      <c r="B4" s="24"/>
    </row>
    <row r="5" spans="1:5" ht="19.7" customHeight="1" x14ac:dyDescent="0.2">
      <c r="A5" s="28" t="s">
        <v>262</v>
      </c>
      <c r="B5" s="65">
        <v>1356495.6</v>
      </c>
    </row>
    <row r="6" spans="1:5" ht="13.15" customHeight="1" x14ac:dyDescent="0.2">
      <c r="A6" s="28" t="s">
        <v>215</v>
      </c>
      <c r="B6" s="65">
        <v>1387961.9201512486</v>
      </c>
    </row>
    <row r="7" spans="1:5" ht="19.7" customHeight="1" x14ac:dyDescent="0.2">
      <c r="A7" s="26" t="s">
        <v>216</v>
      </c>
      <c r="B7" s="64">
        <v>-31466.320151248481</v>
      </c>
    </row>
    <row r="8" spans="1:5" ht="19.7" customHeight="1" x14ac:dyDescent="0.2">
      <c r="A8" s="28" t="s">
        <v>35</v>
      </c>
      <c r="B8" s="65">
        <v>19775.715198704318</v>
      </c>
      <c r="E8" s="29"/>
    </row>
    <row r="9" spans="1:5" ht="13.15" customHeight="1" x14ac:dyDescent="0.2">
      <c r="A9" s="28" t="s">
        <v>217</v>
      </c>
      <c r="B9" s="65">
        <v>1407737.6353499528</v>
      </c>
    </row>
    <row r="10" spans="1:5" ht="19.7" customHeight="1" x14ac:dyDescent="0.2">
      <c r="A10" s="26" t="s">
        <v>218</v>
      </c>
      <c r="B10" s="64">
        <v>-51242.035349952755</v>
      </c>
    </row>
    <row r="11" spans="1:5" ht="19.7" customHeight="1" x14ac:dyDescent="0.2">
      <c r="A11" s="26" t="s">
        <v>220</v>
      </c>
      <c r="B11" s="64">
        <v>-37340.1</v>
      </c>
    </row>
    <row r="12" spans="1:5" ht="13.15" customHeight="1" x14ac:dyDescent="0.2">
      <c r="A12" s="28" t="s">
        <v>221</v>
      </c>
      <c r="B12" s="65">
        <v>24679.9</v>
      </c>
    </row>
    <row r="13" spans="1:5" ht="13.15" customHeight="1" x14ac:dyDescent="0.2">
      <c r="A13" s="28" t="s">
        <v>223</v>
      </c>
      <c r="B13" s="65">
        <v>-16900</v>
      </c>
    </row>
    <row r="14" spans="1:5" ht="13.15" customHeight="1" x14ac:dyDescent="0.2">
      <c r="A14" s="80" t="s">
        <v>225</v>
      </c>
      <c r="B14" s="65">
        <v>-45120</v>
      </c>
    </row>
    <row r="15" spans="1:5" ht="19.7" customHeight="1" x14ac:dyDescent="0.2">
      <c r="A15" s="26" t="s">
        <v>219</v>
      </c>
      <c r="B15" s="64">
        <v>83164.764650046287</v>
      </c>
    </row>
    <row r="16" spans="1:5" ht="13.15" customHeight="1" x14ac:dyDescent="0.2">
      <c r="A16" s="80" t="s">
        <v>226</v>
      </c>
      <c r="B16" s="65">
        <v>14493.5</v>
      </c>
    </row>
    <row r="17" spans="1:2" ht="13.15" customHeight="1" x14ac:dyDescent="0.2">
      <c r="A17" s="28" t="s">
        <v>221</v>
      </c>
      <c r="B17" s="65">
        <v>24679.9</v>
      </c>
    </row>
    <row r="18" spans="1:2" ht="13.15" customHeight="1" x14ac:dyDescent="0.2">
      <c r="A18" s="28" t="s">
        <v>223</v>
      </c>
      <c r="B18" s="65">
        <v>-16900</v>
      </c>
    </row>
    <row r="19" spans="1:2" ht="13.15" customHeight="1" x14ac:dyDescent="0.2">
      <c r="A19" s="80" t="s">
        <v>228</v>
      </c>
      <c r="B19" s="65">
        <v>60051.329650046282</v>
      </c>
    </row>
    <row r="20" spans="1:2" ht="13.15" customHeight="1" x14ac:dyDescent="0.2">
      <c r="A20" s="80" t="s">
        <v>229</v>
      </c>
      <c r="B20" s="65">
        <v>750.03499999999997</v>
      </c>
    </row>
    <row r="21" spans="1:2" ht="13.15" customHeight="1" x14ac:dyDescent="0.2">
      <c r="A21" s="80" t="s">
        <v>231</v>
      </c>
      <c r="B21" s="65">
        <v>90</v>
      </c>
    </row>
    <row r="22" spans="1:2" ht="19.7" customHeight="1" x14ac:dyDescent="0.2">
      <c r="A22" s="82" t="s">
        <v>232</v>
      </c>
      <c r="B22" s="64">
        <v>1319155.5</v>
      </c>
    </row>
    <row r="23" spans="1:2" ht="19.7" customHeight="1" x14ac:dyDescent="0.2">
      <c r="A23" s="82" t="s">
        <v>233</v>
      </c>
      <c r="B23" s="64">
        <v>1490902.3999999992</v>
      </c>
    </row>
    <row r="24" spans="1:2" ht="13.15" customHeight="1" x14ac:dyDescent="0.2">
      <c r="A24" s="80" t="s">
        <v>234</v>
      </c>
      <c r="B24" s="65">
        <v>-14493.5</v>
      </c>
    </row>
    <row r="25" spans="1:2" ht="13.15" customHeight="1" x14ac:dyDescent="0.2">
      <c r="A25" s="80" t="s">
        <v>235</v>
      </c>
      <c r="B25" s="65">
        <v>-68150.100000000006</v>
      </c>
    </row>
    <row r="26" spans="1:2" ht="13.15" customHeight="1" x14ac:dyDescent="0.2">
      <c r="A26" s="80" t="s">
        <v>236</v>
      </c>
      <c r="B26" s="65">
        <v>26689</v>
      </c>
    </row>
    <row r="27" spans="1:2" ht="19.7" customHeight="1" x14ac:dyDescent="0.2">
      <c r="A27" s="82" t="s">
        <v>238</v>
      </c>
      <c r="B27" s="64">
        <v>1434947.7999999991</v>
      </c>
    </row>
    <row r="28" spans="1:2" ht="19.7" customHeight="1" x14ac:dyDescent="0.2">
      <c r="A28" s="82" t="s">
        <v>239</v>
      </c>
      <c r="B28" s="64">
        <v>-115792.29999999912</v>
      </c>
    </row>
    <row r="29" spans="1:2" ht="3.95" customHeight="1" x14ac:dyDescent="0.2">
      <c r="A29" s="24"/>
      <c r="B29" s="24"/>
    </row>
    <row r="30" spans="1:2" ht="18" customHeight="1" x14ac:dyDescent="0.2">
      <c r="A30" s="111" t="s">
        <v>240</v>
      </c>
      <c r="B30" s="112"/>
    </row>
    <row r="31" spans="1:2" ht="23.45" customHeight="1" x14ac:dyDescent="0.2">
      <c r="A31" s="113" t="s">
        <v>222</v>
      </c>
      <c r="B31" s="113"/>
    </row>
    <row r="32" spans="1:2" x14ac:dyDescent="0.2">
      <c r="A32" s="113" t="s">
        <v>224</v>
      </c>
      <c r="B32" s="113"/>
    </row>
    <row r="33" spans="1:2" ht="22.15" customHeight="1" x14ac:dyDescent="0.2">
      <c r="A33" s="113" t="s">
        <v>227</v>
      </c>
      <c r="B33" s="113"/>
    </row>
    <row r="34" spans="1:2" x14ac:dyDescent="0.2">
      <c r="A34" s="113" t="s">
        <v>230</v>
      </c>
      <c r="B34" s="113"/>
    </row>
    <row r="35" spans="1:2" ht="24.6" customHeight="1" x14ac:dyDescent="0.2">
      <c r="A35" s="113" t="s">
        <v>237</v>
      </c>
      <c r="B35" s="113"/>
    </row>
    <row r="36" spans="1:2" x14ac:dyDescent="0.2">
      <c r="A36" s="110" t="s">
        <v>241</v>
      </c>
      <c r="B36" s="110"/>
    </row>
  </sheetData>
  <mergeCells count="7">
    <mergeCell ref="A36:B36"/>
    <mergeCell ref="A30:B30"/>
    <mergeCell ref="A31:B31"/>
    <mergeCell ref="A32:B32"/>
    <mergeCell ref="A33:B33"/>
    <mergeCell ref="A35:B35"/>
    <mergeCell ref="A34:B34"/>
  </mergeCells>
  <pageMargins left="1.0629921259842521" right="1.0629921259842521"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3008-CC83-4F28-A545-C3A4E8A8B5B7}">
  <sheetPr codeName="Sheet8">
    <pageSetUpPr fitToPage="1"/>
  </sheetPr>
  <dimension ref="A1:D36"/>
  <sheetViews>
    <sheetView showGridLines="0" zoomScale="90" zoomScaleNormal="90" workbookViewId="0">
      <selection activeCell="I24" sqref="I24"/>
    </sheetView>
  </sheetViews>
  <sheetFormatPr defaultColWidth="9.140625" defaultRowHeight="12.75" x14ac:dyDescent="0.2"/>
  <cols>
    <col min="1" max="1" width="44.28515625" style="20" customWidth="1"/>
    <col min="2" max="4" width="8.85546875" style="20" customWidth="1"/>
    <col min="5" max="16384" width="9.140625" style="20"/>
  </cols>
  <sheetData>
    <row r="1" spans="1:4" x14ac:dyDescent="0.2">
      <c r="A1" s="17" t="s">
        <v>124</v>
      </c>
      <c r="B1" s="18"/>
      <c r="C1" s="19"/>
      <c r="D1" s="19"/>
    </row>
    <row r="2" spans="1:4" ht="3.95" customHeight="1" x14ac:dyDescent="0.2">
      <c r="A2" s="21"/>
      <c r="B2" s="21"/>
      <c r="C2" s="21"/>
      <c r="D2" s="21"/>
    </row>
    <row r="3" spans="1:4" ht="25.15" customHeight="1" x14ac:dyDescent="0.2">
      <c r="A3" s="22" t="s">
        <v>69</v>
      </c>
      <c r="B3" s="37" t="s">
        <v>259</v>
      </c>
      <c r="C3" s="37" t="s">
        <v>273</v>
      </c>
      <c r="D3" s="37" t="s">
        <v>123</v>
      </c>
    </row>
    <row r="4" spans="1:4" ht="3.95" customHeight="1" x14ac:dyDescent="0.2">
      <c r="A4" s="24"/>
      <c r="B4" s="24"/>
      <c r="C4" s="24"/>
      <c r="D4" s="24"/>
    </row>
    <row r="5" spans="1:4" ht="19.5" customHeight="1" x14ac:dyDescent="0.2">
      <c r="A5" s="25" t="s">
        <v>244</v>
      </c>
      <c r="B5" s="31"/>
      <c r="C5" s="31"/>
      <c r="D5" s="31"/>
    </row>
    <row r="6" spans="1:4" x14ac:dyDescent="0.2">
      <c r="A6" s="28" t="s">
        <v>11</v>
      </c>
      <c r="B6" s="95">
        <v>24191.100000000002</v>
      </c>
      <c r="C6" s="95">
        <v>25779.599999999999</v>
      </c>
      <c r="D6" s="95">
        <v>1588.4999999999964</v>
      </c>
    </row>
    <row r="7" spans="1:4" x14ac:dyDescent="0.2">
      <c r="A7" s="28" t="s">
        <v>27</v>
      </c>
      <c r="B7" s="95">
        <v>16428.556947000001</v>
      </c>
      <c r="C7" s="95">
        <v>18433.333000000002</v>
      </c>
      <c r="D7" s="95">
        <v>2004.7760530000014</v>
      </c>
    </row>
    <row r="8" spans="1:4" x14ac:dyDescent="0.2">
      <c r="A8" s="28" t="s">
        <v>245</v>
      </c>
      <c r="B8" s="95">
        <v>97437.503246347231</v>
      </c>
      <c r="C8" s="95">
        <v>76433.040691470116</v>
      </c>
      <c r="D8" s="95">
        <v>-21004.462554877115</v>
      </c>
    </row>
    <row r="9" spans="1:4" x14ac:dyDescent="0.2">
      <c r="A9" s="28" t="s">
        <v>246</v>
      </c>
      <c r="B9" s="95">
        <v>108070.02685134724</v>
      </c>
      <c r="C9" s="95">
        <v>84465.458691470121</v>
      </c>
      <c r="D9" s="95">
        <v>-23604.568159877119</v>
      </c>
    </row>
    <row r="10" spans="1:4" x14ac:dyDescent="0.2">
      <c r="A10" s="66" t="s">
        <v>247</v>
      </c>
      <c r="B10" s="95">
        <v>11797.848285</v>
      </c>
      <c r="C10" s="95">
        <v>10375.257</v>
      </c>
      <c r="D10" s="95">
        <v>-1422.5912850000004</v>
      </c>
    </row>
    <row r="11" spans="1:4" ht="13.15" customHeight="1" x14ac:dyDescent="0.2">
      <c r="A11" s="26" t="s">
        <v>248</v>
      </c>
      <c r="B11" s="94">
        <v>-14667.828837000008</v>
      </c>
      <c r="C11" s="94">
        <v>-11061.408000000012</v>
      </c>
      <c r="D11" s="94">
        <v>3606.420836999996</v>
      </c>
    </row>
    <row r="12" spans="1:4" ht="13.15" customHeight="1" x14ac:dyDescent="0.2">
      <c r="A12" s="28" t="s">
        <v>249</v>
      </c>
      <c r="B12" s="95">
        <v>1651</v>
      </c>
      <c r="C12" s="95">
        <v>1703.5000000000002</v>
      </c>
      <c r="D12" s="95">
        <v>52.500000000000227</v>
      </c>
    </row>
    <row r="13" spans="1:4" ht="13.15" customHeight="1" x14ac:dyDescent="0.2">
      <c r="A13" s="28" t="s">
        <v>255</v>
      </c>
      <c r="B13" s="95">
        <v>110</v>
      </c>
      <c r="C13" s="95">
        <v>110</v>
      </c>
      <c r="D13" s="95">
        <v>0</v>
      </c>
    </row>
    <row r="14" spans="1:4" ht="13.15" customHeight="1" x14ac:dyDescent="0.2">
      <c r="A14" s="28" t="s">
        <v>263</v>
      </c>
      <c r="B14" s="95">
        <v>725.5</v>
      </c>
      <c r="C14" s="95">
        <v>792.3</v>
      </c>
      <c r="D14" s="95">
        <v>66.799999999999955</v>
      </c>
    </row>
    <row r="15" spans="1:4" ht="13.15" customHeight="1" x14ac:dyDescent="0.2">
      <c r="A15" s="26" t="s">
        <v>242</v>
      </c>
      <c r="B15" s="94">
        <v>-13632.328837000008</v>
      </c>
      <c r="C15" s="94">
        <v>-10040.208000000011</v>
      </c>
      <c r="D15" s="94">
        <v>3592.1208369999968</v>
      </c>
    </row>
    <row r="16" spans="1:4" ht="19.5" customHeight="1" x14ac:dyDescent="0.2">
      <c r="A16" s="25" t="s">
        <v>243</v>
      </c>
      <c r="B16" s="95"/>
      <c r="C16" s="95"/>
      <c r="D16" s="95"/>
    </row>
    <row r="17" spans="1:4" x14ac:dyDescent="0.2">
      <c r="A17" s="28" t="s">
        <v>242</v>
      </c>
      <c r="B17" s="95">
        <v>-13632.328837000008</v>
      </c>
      <c r="C17" s="95">
        <v>-10040.208000000011</v>
      </c>
      <c r="D17" s="95">
        <v>3592.1208369999968</v>
      </c>
    </row>
    <row r="18" spans="1:4" x14ac:dyDescent="0.2">
      <c r="A18" s="80" t="s">
        <v>252</v>
      </c>
      <c r="B18" s="95">
        <v>28066.838367000004</v>
      </c>
      <c r="C18" s="95">
        <v>2053.2929999999997</v>
      </c>
      <c r="D18" s="95">
        <v>-26013.545367000006</v>
      </c>
    </row>
    <row r="19" spans="1:4" ht="13.15" customHeight="1" x14ac:dyDescent="0.2">
      <c r="A19" s="90" t="s">
        <v>253</v>
      </c>
      <c r="B19" s="95">
        <v>46.9</v>
      </c>
      <c r="C19" s="95">
        <v>740.4</v>
      </c>
      <c r="D19" s="95">
        <v>693.5</v>
      </c>
    </row>
    <row r="20" spans="1:4" ht="13.15" customHeight="1" x14ac:dyDescent="0.2">
      <c r="A20" s="6" t="s">
        <v>46</v>
      </c>
      <c r="B20" s="94">
        <v>14481.409529999995</v>
      </c>
      <c r="C20" s="94">
        <v>-7246.5150000000122</v>
      </c>
      <c r="D20" s="94">
        <v>-21727.924530000008</v>
      </c>
    </row>
    <row r="21" spans="1:4" ht="19.5" customHeight="1" x14ac:dyDescent="0.2">
      <c r="A21" s="66" t="s">
        <v>49</v>
      </c>
      <c r="B21" s="95">
        <v>30142</v>
      </c>
      <c r="C21" s="95">
        <v>37961.599999999999</v>
      </c>
      <c r="D21" s="95">
        <v>7819.5999999999985</v>
      </c>
    </row>
    <row r="22" spans="1:4" x14ac:dyDescent="0.2">
      <c r="A22" s="66" t="s">
        <v>50</v>
      </c>
      <c r="B22" s="95">
        <v>42683.010367999857</v>
      </c>
      <c r="C22" s="95">
        <v>39813.889000000003</v>
      </c>
      <c r="D22" s="95">
        <v>-2869.1213679998546</v>
      </c>
    </row>
    <row r="23" spans="1:4" x14ac:dyDescent="0.2">
      <c r="A23" s="66" t="s">
        <v>36</v>
      </c>
      <c r="B23" s="95">
        <v>1004.5</v>
      </c>
      <c r="C23" s="95">
        <v>-995.49999999999977</v>
      </c>
      <c r="D23" s="95">
        <v>-1999.9999999999998</v>
      </c>
    </row>
    <row r="24" spans="1:4" x14ac:dyDescent="0.2">
      <c r="A24" s="66" t="s">
        <v>264</v>
      </c>
      <c r="B24" s="95">
        <v>0</v>
      </c>
      <c r="C24" s="95">
        <v>300</v>
      </c>
      <c r="D24" s="95">
        <v>300</v>
      </c>
    </row>
    <row r="25" spans="1:4" ht="13.15" customHeight="1" x14ac:dyDescent="0.2">
      <c r="A25" s="28" t="s">
        <v>251</v>
      </c>
      <c r="B25" s="95">
        <v>11181.31261279653</v>
      </c>
      <c r="C25" s="95">
        <v>51720.43345261705</v>
      </c>
      <c r="D25" s="95">
        <v>40539.12083982052</v>
      </c>
    </row>
    <row r="26" spans="1:4" ht="13.15" customHeight="1" x14ac:dyDescent="0.2">
      <c r="A26" s="6" t="s">
        <v>54</v>
      </c>
      <c r="B26" s="94">
        <v>24726.822980796387</v>
      </c>
      <c r="C26" s="94">
        <v>52877.222452617054</v>
      </c>
      <c r="D26" s="94">
        <v>28150.399471820667</v>
      </c>
    </row>
    <row r="27" spans="1:4" ht="19.5" customHeight="1" x14ac:dyDescent="0.2">
      <c r="A27" s="66" t="s">
        <v>57</v>
      </c>
      <c r="B27" s="95">
        <v>18200</v>
      </c>
      <c r="C27" s="95">
        <v>23000</v>
      </c>
      <c r="D27" s="95">
        <v>4800</v>
      </c>
    </row>
    <row r="28" spans="1:4" x14ac:dyDescent="0.2">
      <c r="A28" s="66" t="s">
        <v>58</v>
      </c>
      <c r="B28" s="95">
        <v>95123.501897589202</v>
      </c>
      <c r="C28" s="95">
        <v>82888.350135265209</v>
      </c>
      <c r="D28" s="95">
        <v>-12235.151762323992</v>
      </c>
    </row>
    <row r="29" spans="1:4" x14ac:dyDescent="0.2">
      <c r="A29" s="66" t="s">
        <v>266</v>
      </c>
      <c r="B29" s="95">
        <v>0</v>
      </c>
      <c r="C29" s="95">
        <v>0</v>
      </c>
      <c r="D29" s="95">
        <v>0</v>
      </c>
    </row>
    <row r="30" spans="1:4" x14ac:dyDescent="0.2">
      <c r="A30" s="66" t="s">
        <v>265</v>
      </c>
      <c r="B30" s="95">
        <v>0</v>
      </c>
      <c r="C30" s="95">
        <v>0</v>
      </c>
      <c r="D30" s="95">
        <v>0</v>
      </c>
    </row>
    <row r="31" spans="1:4" x14ac:dyDescent="0.2">
      <c r="A31" s="28" t="s">
        <v>251</v>
      </c>
      <c r="B31" s="95">
        <v>10760</v>
      </c>
      <c r="C31" s="95">
        <v>13690.9</v>
      </c>
      <c r="D31" s="95">
        <v>2930.8999999999996</v>
      </c>
    </row>
    <row r="32" spans="1:4" ht="13.15" customHeight="1" x14ac:dyDescent="0.2">
      <c r="A32" s="6" t="s">
        <v>250</v>
      </c>
      <c r="B32" s="94">
        <v>-87683.501897589202</v>
      </c>
      <c r="C32" s="94">
        <v>-73579.250135265203</v>
      </c>
      <c r="D32" s="94">
        <v>14104.251762323998</v>
      </c>
    </row>
    <row r="33" spans="1:4" ht="19.5" customHeight="1" x14ac:dyDescent="0.2">
      <c r="A33" s="6" t="s">
        <v>257</v>
      </c>
      <c r="B33" s="94">
        <v>-48475.269386792817</v>
      </c>
      <c r="C33" s="94">
        <v>-27948.542682648163</v>
      </c>
      <c r="D33" s="94">
        <v>20526.726704144654</v>
      </c>
    </row>
    <row r="34" spans="1:4" ht="13.15" customHeight="1" x14ac:dyDescent="0.2">
      <c r="A34" s="66" t="s">
        <v>267</v>
      </c>
      <c r="B34" s="95">
        <v>64624.641005999998</v>
      </c>
      <c r="C34" s="95">
        <v>16149.371619207181</v>
      </c>
      <c r="D34" s="95">
        <v>-48475.269386792817</v>
      </c>
    </row>
    <row r="35" spans="1:4" ht="13.15" customHeight="1" x14ac:dyDescent="0.2">
      <c r="A35" s="66" t="s">
        <v>268</v>
      </c>
      <c r="B35" s="95">
        <v>16149.371619207181</v>
      </c>
      <c r="C35" s="95">
        <v>-11799.171063440983</v>
      </c>
      <c r="D35" s="95">
        <v>-27948.542682648163</v>
      </c>
    </row>
    <row r="36" spans="1:4" ht="3.95" customHeight="1" x14ac:dyDescent="0.2">
      <c r="A36" s="24"/>
      <c r="B36" s="24"/>
      <c r="C36" s="24"/>
      <c r="D36" s="24"/>
    </row>
  </sheetData>
  <pageMargins left="1.0629921259842521" right="1.0629921259842521"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6A0A-5E36-4D3C-BB70-902E7D805E40}">
  <sheetPr codeName="Sheet9">
    <pageSetUpPr fitToPage="1"/>
  </sheetPr>
  <dimension ref="A1:D36"/>
  <sheetViews>
    <sheetView showGridLines="0" zoomScale="90" zoomScaleNormal="90" workbookViewId="0">
      <selection activeCell="H23" sqref="H23"/>
    </sheetView>
  </sheetViews>
  <sheetFormatPr defaultColWidth="9.140625" defaultRowHeight="12.75" x14ac:dyDescent="0.2"/>
  <cols>
    <col min="1" max="1" width="45.85546875" style="20" customWidth="1"/>
    <col min="2" max="4" width="8.7109375" style="20" customWidth="1"/>
    <col min="5" max="16384" width="9.140625" style="20"/>
  </cols>
  <sheetData>
    <row r="1" spans="1:4" x14ac:dyDescent="0.2">
      <c r="A1" s="17" t="s">
        <v>125</v>
      </c>
      <c r="B1" s="18"/>
      <c r="C1" s="19"/>
      <c r="D1" s="19"/>
    </row>
    <row r="2" spans="1:4" ht="3.95" customHeight="1" x14ac:dyDescent="0.2">
      <c r="A2" s="21"/>
      <c r="B2" s="21"/>
      <c r="C2" s="21"/>
      <c r="D2" s="21"/>
    </row>
    <row r="3" spans="1:4" ht="25.15" customHeight="1" x14ac:dyDescent="0.2">
      <c r="A3" s="22" t="s">
        <v>69</v>
      </c>
      <c r="B3" s="37" t="s">
        <v>259</v>
      </c>
      <c r="C3" s="37" t="s">
        <v>273</v>
      </c>
      <c r="D3" s="37" t="s">
        <v>123</v>
      </c>
    </row>
    <row r="4" spans="1:4" ht="3.95" customHeight="1" x14ac:dyDescent="0.2">
      <c r="A4" s="24"/>
      <c r="B4" s="24"/>
      <c r="C4" s="24"/>
      <c r="D4" s="24"/>
    </row>
    <row r="5" spans="1:4" ht="19.5" customHeight="1" x14ac:dyDescent="0.2">
      <c r="A5" s="25" t="s">
        <v>244</v>
      </c>
      <c r="B5" s="31"/>
      <c r="C5" s="31"/>
      <c r="D5" s="31"/>
    </row>
    <row r="6" spans="1:4" x14ac:dyDescent="0.2">
      <c r="A6" s="28" t="s">
        <v>11</v>
      </c>
      <c r="B6" s="95">
        <v>21616.385797132232</v>
      </c>
      <c r="C6" s="95">
        <v>22299.276061961151</v>
      </c>
      <c r="D6" s="95">
        <v>682.89026482891859</v>
      </c>
    </row>
    <row r="7" spans="1:4" x14ac:dyDescent="0.2">
      <c r="A7" s="28" t="s">
        <v>27</v>
      </c>
      <c r="B7" s="95">
        <v>35031.971009028144</v>
      </c>
      <c r="C7" s="95">
        <v>40674.118155071505</v>
      </c>
      <c r="D7" s="95">
        <v>5642.1471460433604</v>
      </c>
    </row>
    <row r="8" spans="1:4" x14ac:dyDescent="0.2">
      <c r="A8" s="28" t="s">
        <v>254</v>
      </c>
      <c r="B8" s="95">
        <v>-7700.9193106744551</v>
      </c>
      <c r="C8" s="95">
        <v>-8110.4217844613959</v>
      </c>
      <c r="D8" s="95">
        <v>-409.50247378694075</v>
      </c>
    </row>
    <row r="9" spans="1:4" x14ac:dyDescent="0.2">
      <c r="A9" s="66" t="s">
        <v>247</v>
      </c>
      <c r="B9" s="95">
        <v>1325.401050982475</v>
      </c>
      <c r="C9" s="95">
        <v>1396.64618362188</v>
      </c>
      <c r="D9" s="95">
        <v>71.245132639405028</v>
      </c>
    </row>
    <row r="10" spans="1:4" ht="13.15" customHeight="1" x14ac:dyDescent="0.2">
      <c r="A10" s="26" t="s">
        <v>248</v>
      </c>
      <c r="B10" s="94">
        <v>-22441.905573552842</v>
      </c>
      <c r="C10" s="94">
        <v>-27881.91006119363</v>
      </c>
      <c r="D10" s="94">
        <v>-5440.0044876407883</v>
      </c>
    </row>
    <row r="11" spans="1:4" ht="13.15" customHeight="1" x14ac:dyDescent="0.2">
      <c r="A11" s="28" t="s">
        <v>249</v>
      </c>
      <c r="B11" s="95">
        <v>21774.848000000002</v>
      </c>
      <c r="C11" s="95">
        <v>26683.908820000001</v>
      </c>
      <c r="D11" s="95">
        <v>4909.0608199999988</v>
      </c>
    </row>
    <row r="12" spans="1:4" x14ac:dyDescent="0.2">
      <c r="A12" s="28" t="s">
        <v>255</v>
      </c>
      <c r="B12" s="95">
        <v>1813.6489410515137</v>
      </c>
      <c r="C12" s="95">
        <v>1950.1291226872013</v>
      </c>
      <c r="D12" s="95">
        <v>136.48018163568759</v>
      </c>
    </row>
    <row r="13" spans="1:4" x14ac:dyDescent="0.2">
      <c r="A13" s="28" t="s">
        <v>256</v>
      </c>
      <c r="B13" s="95">
        <v>206.10484779607015</v>
      </c>
      <c r="C13" s="95">
        <v>217.37371414551245</v>
      </c>
      <c r="D13" s="95">
        <v>11.268866349442305</v>
      </c>
    </row>
    <row r="14" spans="1:4" ht="13.15" customHeight="1" x14ac:dyDescent="0.2">
      <c r="A14" s="26" t="s">
        <v>242</v>
      </c>
      <c r="B14" s="94">
        <v>940.48651970260357</v>
      </c>
      <c r="C14" s="94">
        <v>534.75416734805935</v>
      </c>
      <c r="D14" s="94">
        <v>-405.73235235454422</v>
      </c>
    </row>
    <row r="15" spans="1:4" ht="19.5" customHeight="1" x14ac:dyDescent="0.2">
      <c r="A15" s="25" t="s">
        <v>243</v>
      </c>
      <c r="B15" s="95"/>
      <c r="C15" s="95"/>
      <c r="D15" s="95"/>
    </row>
    <row r="16" spans="1:4" x14ac:dyDescent="0.2">
      <c r="A16" s="28" t="s">
        <v>242</v>
      </c>
      <c r="B16" s="95">
        <v>558.87841529474156</v>
      </c>
      <c r="C16" s="95">
        <v>885.26581163909043</v>
      </c>
      <c r="D16" s="95">
        <v>326.38739634434887</v>
      </c>
    </row>
    <row r="17" spans="1:4" x14ac:dyDescent="0.2">
      <c r="A17" s="80" t="s">
        <v>252</v>
      </c>
      <c r="B17" s="95">
        <v>1978.1790069038768</v>
      </c>
      <c r="C17" s="95">
        <v>1702.2967344115068</v>
      </c>
      <c r="D17" s="95">
        <v>-275.88227249237002</v>
      </c>
    </row>
    <row r="18" spans="1:4" ht="13.15" customHeight="1" x14ac:dyDescent="0.2">
      <c r="A18" s="90" t="s">
        <v>253</v>
      </c>
      <c r="B18" s="95">
        <v>-1116.5137095061075</v>
      </c>
      <c r="C18" s="95">
        <v>-246.05412207116302</v>
      </c>
      <c r="D18" s="95">
        <v>870.45958743494452</v>
      </c>
    </row>
    <row r="19" spans="1:4" ht="13.15" customHeight="1" x14ac:dyDescent="0.2">
      <c r="A19" s="6" t="s">
        <v>46</v>
      </c>
      <c r="B19" s="94">
        <v>1420.543712692511</v>
      </c>
      <c r="C19" s="94">
        <v>2341.5084239794342</v>
      </c>
      <c r="D19" s="94">
        <v>920.96471128692315</v>
      </c>
    </row>
    <row r="20" spans="1:4" ht="19.5" customHeight="1" x14ac:dyDescent="0.2">
      <c r="A20" s="66" t="s">
        <v>49</v>
      </c>
      <c r="B20" s="95">
        <v>35.944514073287309</v>
      </c>
      <c r="C20" s="95">
        <v>38.820424853956453</v>
      </c>
      <c r="D20" s="95">
        <v>2.8759107806691446</v>
      </c>
    </row>
    <row r="21" spans="1:4" x14ac:dyDescent="0.2">
      <c r="A21" s="66" t="s">
        <v>50</v>
      </c>
      <c r="B21" s="95">
        <v>554.87300000000005</v>
      </c>
      <c r="C21" s="95">
        <v>592.04948999999999</v>
      </c>
      <c r="D21" s="95">
        <v>37.176489999999944</v>
      </c>
    </row>
    <row r="22" spans="1:4" x14ac:dyDescent="0.2">
      <c r="A22" s="66" t="s">
        <v>269</v>
      </c>
      <c r="B22" s="95">
        <v>237.01105045140736</v>
      </c>
      <c r="C22" s="95">
        <v>255.97424004248541</v>
      </c>
      <c r="D22" s="95">
        <v>18.963189591078049</v>
      </c>
    </row>
    <row r="23" spans="1:4" x14ac:dyDescent="0.2">
      <c r="A23" s="66" t="s">
        <v>36</v>
      </c>
      <c r="B23" s="95">
        <v>-3997.9647647371216</v>
      </c>
      <c r="C23" s="95">
        <v>-4209.8785107484327</v>
      </c>
      <c r="D23" s="95">
        <v>-211.9137460113111</v>
      </c>
    </row>
    <row r="24" spans="1:4" x14ac:dyDescent="0.2">
      <c r="A24" s="66" t="s">
        <v>264</v>
      </c>
      <c r="B24" s="95">
        <v>-251.67711099309614</v>
      </c>
      <c r="C24" s="95">
        <v>-271.81372809346789</v>
      </c>
      <c r="D24" s="95">
        <v>-20.136617100371751</v>
      </c>
    </row>
    <row r="25" spans="1:4" x14ac:dyDescent="0.2">
      <c r="A25" s="28" t="s">
        <v>251</v>
      </c>
      <c r="B25" s="95">
        <v>-7663.6210355815183</v>
      </c>
      <c r="C25" s="95">
        <v>-15591.118479819437</v>
      </c>
      <c r="D25" s="95">
        <v>-7927.4974442379189</v>
      </c>
    </row>
    <row r="26" spans="1:4" ht="13.15" customHeight="1" x14ac:dyDescent="0.2">
      <c r="A26" s="6" t="s">
        <v>54</v>
      </c>
      <c r="B26" s="94">
        <v>-11631.345475836431</v>
      </c>
      <c r="C26" s="94">
        <v>-19775.555893557779</v>
      </c>
      <c r="D26" s="94">
        <v>-8144.2104177213478</v>
      </c>
    </row>
    <row r="27" spans="1:4" ht="19.5" customHeight="1" x14ac:dyDescent="0.2">
      <c r="A27" s="66" t="s">
        <v>57</v>
      </c>
      <c r="B27" s="95">
        <v>2633.9908343069569</v>
      </c>
      <c r="C27" s="95">
        <v>6370.5304805829755</v>
      </c>
      <c r="D27" s="95">
        <v>3736.5396462760186</v>
      </c>
    </row>
    <row r="28" spans="1:4" x14ac:dyDescent="0.2">
      <c r="A28" s="66" t="s">
        <v>58</v>
      </c>
      <c r="B28" s="95">
        <v>1558.7617939458312</v>
      </c>
      <c r="C28" s="95">
        <v>1304.5815111949019</v>
      </c>
      <c r="D28" s="95">
        <v>-254.18028275092934</v>
      </c>
    </row>
    <row r="29" spans="1:4" x14ac:dyDescent="0.2">
      <c r="A29" s="66" t="s">
        <v>266</v>
      </c>
      <c r="B29" s="95">
        <v>500</v>
      </c>
      <c r="C29" s="95">
        <v>0</v>
      </c>
      <c r="D29" s="95">
        <v>-500</v>
      </c>
    </row>
    <row r="30" spans="1:4" x14ac:dyDescent="0.2">
      <c r="A30" s="66" t="s">
        <v>265</v>
      </c>
      <c r="B30" s="95">
        <v>0</v>
      </c>
      <c r="C30" s="95">
        <v>0</v>
      </c>
      <c r="D30" s="95">
        <v>0</v>
      </c>
    </row>
    <row r="31" spans="1:4" x14ac:dyDescent="0.2">
      <c r="A31" s="28" t="s">
        <v>251</v>
      </c>
      <c r="B31" s="95">
        <v>7044.4456574614978</v>
      </c>
      <c r="C31" s="95">
        <v>11397.608291290493</v>
      </c>
      <c r="D31" s="95">
        <v>4353.1626338289952</v>
      </c>
    </row>
    <row r="32" spans="1:4" ht="13.15" customHeight="1" x14ac:dyDescent="0.2">
      <c r="A32" s="6" t="s">
        <v>250</v>
      </c>
      <c r="B32" s="94">
        <v>8619.6746978226238</v>
      </c>
      <c r="C32" s="94">
        <v>16463.557260678564</v>
      </c>
      <c r="D32" s="94">
        <v>7843.8825628559407</v>
      </c>
    </row>
    <row r="33" spans="1:4" ht="19.5" customHeight="1" x14ac:dyDescent="0.2">
      <c r="A33" s="6" t="s">
        <v>257</v>
      </c>
      <c r="B33" s="94">
        <v>-1591.127065321296</v>
      </c>
      <c r="C33" s="94">
        <v>-970.49020889978055</v>
      </c>
      <c r="D33" s="94">
        <v>620.6368564215154</v>
      </c>
    </row>
    <row r="34" spans="1:4" ht="13.15" customHeight="1" x14ac:dyDescent="0.2">
      <c r="A34" s="66" t="s">
        <v>267</v>
      </c>
      <c r="B34" s="95">
        <v>9485.3975657587544</v>
      </c>
      <c r="C34" s="95">
        <v>7894.2705004374584</v>
      </c>
      <c r="D34" s="95">
        <v>-1591.127065321296</v>
      </c>
    </row>
    <row r="35" spans="1:4" ht="13.15" customHeight="1" x14ac:dyDescent="0.2">
      <c r="A35" s="66" t="s">
        <v>268</v>
      </c>
      <c r="B35" s="95">
        <v>7894.2705004374584</v>
      </c>
      <c r="C35" s="95">
        <v>6923.7802915376778</v>
      </c>
      <c r="D35" s="95">
        <v>-970.49020889978055</v>
      </c>
    </row>
    <row r="36" spans="1:4" ht="3.95" customHeight="1" x14ac:dyDescent="0.2">
      <c r="A36" s="24"/>
      <c r="B36" s="24"/>
      <c r="C36" s="24"/>
      <c r="D36" s="24"/>
    </row>
  </sheetData>
  <pageMargins left="1.0629921259842521" right="1.0629921259842521" top="0.98425196850393704" bottom="0.98425196850393704" header="0.51181102362204722" footer="0.51181102362204722"/>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F7CDE370-06E0-4665-8947-0CCDFD0A30F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Vinnublöð</vt:lpstr>
      </vt:variant>
      <vt:variant>
        <vt:i4>12</vt:i4>
      </vt:variant>
      <vt:variant>
        <vt:lpstr>Nefnd svið</vt:lpstr>
      </vt:variant>
      <vt:variant>
        <vt:i4>7</vt:i4>
      </vt:variant>
    </vt:vector>
  </HeadingPairs>
  <TitlesOfParts>
    <vt:vector size="19"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11'!Print_Area</vt:lpstr>
      <vt:lpstr>'Table 2'!Print_Area</vt:lpstr>
      <vt:lpstr>'Table 4'!Print_Area</vt:lpstr>
      <vt:lpstr>'Table 5'!Print_Area</vt:lpstr>
      <vt:lpstr>'Table 7'!Print_Area</vt:lpstr>
      <vt:lpstr>'Table 8'!Print_Area</vt:lpstr>
      <vt:lpstr>'Table 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Þór Hermannsson</dc:creator>
  <cp:lastModifiedBy>Elva Björk Sverrisdóttir</cp:lastModifiedBy>
  <cp:lastPrinted>2023-01-05T10:09:37Z</cp:lastPrinted>
  <dcterms:created xsi:type="dcterms:W3CDTF">1998-08-14T12:45:45Z</dcterms:created>
  <dcterms:modified xsi:type="dcterms:W3CDTF">2024-02-19T14:06:58Z</dcterms:modified>
</cp:coreProperties>
</file>